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20115" windowHeight="7875"/>
  </bookViews>
  <sheets>
    <sheet name="HR" sheetId="1" r:id="rId1"/>
  </sheets>
  <definedNames>
    <definedName name="_xlnm.Print_Area" localSheetId="0">HR!$A$3:$I$158</definedName>
  </definedNames>
  <calcPr calcId="145621"/>
</workbook>
</file>

<file path=xl/calcChain.xml><?xml version="1.0" encoding="utf-8"?>
<calcChain xmlns="http://schemas.openxmlformats.org/spreadsheetml/2006/main">
  <c r="I101" i="1" l="1"/>
  <c r="G102" i="1" s="1"/>
  <c r="I75" i="1"/>
  <c r="G76" i="1" s="1"/>
  <c r="I50" i="1"/>
  <c r="G51" i="1" s="1"/>
  <c r="I63" i="1"/>
  <c r="G64" i="1" s="1"/>
  <c r="G77" i="1" l="1"/>
  <c r="I137" i="1"/>
  <c r="F138" i="1" s="1"/>
  <c r="G139" i="1" s="1"/>
  <c r="H137" i="1"/>
  <c r="I117" i="1" l="1"/>
  <c r="G118" i="1" s="1"/>
  <c r="H117" i="1"/>
  <c r="I109" i="1"/>
  <c r="G110" i="1" s="1"/>
  <c r="H109" i="1"/>
  <c r="H101" i="1" l="1"/>
  <c r="I90" i="1"/>
  <c r="G91" i="1" s="1"/>
  <c r="H90" i="1"/>
  <c r="G119" i="1" l="1"/>
  <c r="H75" i="1"/>
  <c r="H63" i="1"/>
  <c r="H50" i="1"/>
  <c r="G140" i="1" l="1"/>
  <c r="A142" i="1" l="1"/>
</calcChain>
</file>

<file path=xl/sharedStrings.xml><?xml version="1.0" encoding="utf-8"?>
<sst xmlns="http://schemas.openxmlformats.org/spreadsheetml/2006/main" count="181" uniqueCount="138">
  <si>
    <t xml:space="preserve">PERFORMANCE  APPRAISAL </t>
  </si>
  <si>
    <t>UNIT: HUMAN RESOURCES</t>
  </si>
  <si>
    <t>Unit:</t>
  </si>
  <si>
    <t xml:space="preserve">Date of Employment: </t>
  </si>
  <si>
    <t xml:space="preserve">Academic Qualification: </t>
  </si>
  <si>
    <t>RATING SCALE</t>
  </si>
  <si>
    <t>SECTION</t>
  </si>
  <si>
    <t>MAXIMUM SCORE ACHIEVEABLE</t>
  </si>
  <si>
    <t>SCALES</t>
  </si>
  <si>
    <t>MAXIMUM SCORE PER VARIABLES</t>
  </si>
  <si>
    <t>Section I - General Management Skills</t>
  </si>
  <si>
    <t>Values &amp; Competence</t>
  </si>
  <si>
    <t>SCALES PER KPA</t>
  </si>
  <si>
    <t>Section II</t>
  </si>
  <si>
    <t>Key performance Areas</t>
  </si>
  <si>
    <t>Section III</t>
  </si>
  <si>
    <t>TOTAL</t>
  </si>
  <si>
    <t>SECTION I</t>
  </si>
  <si>
    <t>COMMENTS</t>
  </si>
  <si>
    <t>Maximum Score Achieveable per variable</t>
  </si>
  <si>
    <t>Score Achieved</t>
  </si>
  <si>
    <r>
      <t xml:space="preserve">Customer Service and Consistent Quality: </t>
    </r>
    <r>
      <rPr>
        <sz val="10"/>
        <rFont val="Calibri"/>
        <family val="2"/>
      </rPr>
      <t>Treats internal and external clients with respect.  Always available to attend to customer needs. Has a high credibility rating with all customers.</t>
    </r>
  </si>
  <si>
    <r>
      <t xml:space="preserve">Safety and Health: </t>
    </r>
    <r>
      <rPr>
        <sz val="10"/>
        <rFont val="Calibri"/>
        <family val="2"/>
      </rPr>
      <t>Shows commitment to HSE standards by actively supporting and participating in all activities. Ensures compliance with HSE rules and procedures while reporting &amp; documenting all accidents/injuries in the unit to facilitate corresponding safety action.</t>
    </r>
  </si>
  <si>
    <t>TOTAL ACHIEVED:</t>
  </si>
  <si>
    <t>Objectives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</si>
  <si>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</si>
  <si>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</si>
  <si>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</si>
  <si>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</si>
  <si>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</si>
  <si>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</si>
  <si>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</si>
  <si>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</si>
  <si>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</si>
  <si>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</si>
  <si>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SCORE FOR SECTION I:</t>
  </si>
  <si>
    <t>SECTION II</t>
  </si>
  <si>
    <t>KPIs</t>
  </si>
  <si>
    <t xml:space="preserve">Documentation                                                                        </t>
  </si>
  <si>
    <t xml:space="preserve">Welfare &amp; Customer Services                                                 </t>
  </si>
  <si>
    <t>Effective utilisation of human and capital resources</t>
  </si>
  <si>
    <t xml:space="preserve">Return on Investment (Profitability) </t>
  </si>
  <si>
    <t>TOTAL SCORE FOR SECTION II:</t>
  </si>
  <si>
    <t>STRENGTHS</t>
  </si>
  <si>
    <t>IDENTIFIED SKILLS GAP/WEAKNESSES</t>
  </si>
  <si>
    <t>RECOMMENDED TRAININGS</t>
  </si>
  <si>
    <t>SECTION III</t>
  </si>
  <si>
    <t>TOTAL SCORE FOR SECTION III:</t>
  </si>
  <si>
    <t xml:space="preserve">Total Assessment ratings: </t>
  </si>
  <si>
    <t>Outstanding: 85-100%</t>
  </si>
  <si>
    <t>Meets Expectations: 70-84%</t>
  </si>
  <si>
    <t>Below Expectation: 40-59%</t>
  </si>
  <si>
    <t>Unacceptable/Failed: 0-39%</t>
  </si>
  <si>
    <t>RECOMMENDATIONS: REWARD</t>
  </si>
  <si>
    <t>LETTER OF COMMENDATION</t>
  </si>
  <si>
    <t>PROMOTE</t>
  </si>
  <si>
    <t>PROMOTION POTENTIAL</t>
  </si>
  <si>
    <t>CONFIRM</t>
  </si>
  <si>
    <t>RECOMMENDATIONS: PENALTY</t>
  </si>
  <si>
    <t>LETTER OF REPRIMAND / NON PERFORMANCE</t>
  </si>
  <si>
    <t>DEFER CONFIRMATION</t>
  </si>
  <si>
    <t>DEMOTION</t>
  </si>
  <si>
    <t>TERMINATE APPOINTMENT</t>
  </si>
  <si>
    <t>SECTION IV</t>
  </si>
  <si>
    <t>Signature:</t>
  </si>
  <si>
    <t>Date:</t>
  </si>
  <si>
    <t>UNIT HEAD COMMENTS:</t>
  </si>
  <si>
    <r>
      <rPr>
        <b/>
        <sz val="10"/>
        <rFont val="Calibri"/>
        <family val="2"/>
      </rPr>
      <t xml:space="preserve">Problem Solving/Decision-Making: </t>
    </r>
    <r>
      <rPr>
        <sz val="10"/>
        <rFont val="Calibri"/>
        <family val="2"/>
      </rPr>
      <t>Participates in solving team problems while considering alternatives and consequences before decisions are made. Makes good recommendations and decisions.</t>
    </r>
  </si>
  <si>
    <r>
      <t xml:space="preserve">Strategic planning and Organizational Development: </t>
    </r>
    <r>
      <rPr>
        <sz val="10"/>
        <rFont val="Calibri"/>
        <family val="2"/>
      </rPr>
      <t>Demonstrates the ability to plan unit administrative programs, activities and services. Promotes and actively participates in organisational development.</t>
    </r>
  </si>
  <si>
    <r>
      <rPr>
        <b/>
        <sz val="10"/>
        <rFont val="Calibri"/>
        <family val="2"/>
      </rPr>
      <t xml:space="preserve">Business Understanding and Initiative: </t>
    </r>
    <r>
      <rPr>
        <sz val="10"/>
        <rFont val="Calibri"/>
        <family val="2"/>
      </rPr>
      <t>Seeks to understand the corporate business strategy. Thinks of innovative ways to add value to the company while achieving tasks.</t>
    </r>
  </si>
  <si>
    <t xml:space="preserve">Recruitment, Selection &amp; Placement                                        </t>
  </si>
  <si>
    <t>Satisfactory: 60-69%</t>
  </si>
  <si>
    <t>ACHIEVEMENTS (10%)</t>
  </si>
  <si>
    <t>State any specific task (s) outside formal duties performed by you during the period under review that added value to the company's operations. (5%)</t>
  </si>
  <si>
    <t>State exceptional transactions and deals introduced to the company or new ideas/techniques you introduced to the system that have a direct influence on cost reduction, during the period under review. (5%)</t>
  </si>
  <si>
    <t xml:space="preserve"> 0.1,0.2,0.3,0.4, 0.5, 0.6, 0.7, 0.8, 0.9, 1.0</t>
  </si>
  <si>
    <r>
      <t>Internal Process</t>
    </r>
    <r>
      <rPr>
        <b/>
        <sz val="10"/>
        <rFont val="Calibri"/>
        <family val="2"/>
      </rPr>
      <t xml:space="preserve"> 25%</t>
    </r>
    <r>
      <rPr>
        <sz val="10"/>
        <rFont val="Calibri"/>
        <family val="2"/>
      </rPr>
      <t xml:space="preserve"> - Deliverables, 25</t>
    </r>
    <r>
      <rPr>
        <b/>
        <sz val="10"/>
        <rFont val="Calibri"/>
        <family val="2"/>
      </rPr>
      <t>%</t>
    </r>
    <r>
      <rPr>
        <sz val="10"/>
        <rFont val="Calibri"/>
        <family val="2"/>
      </rPr>
      <t xml:space="preserve">- Customer, </t>
    </r>
    <r>
      <rPr>
        <b/>
        <sz val="10"/>
        <rFont val="Calibri"/>
        <family val="2"/>
      </rPr>
      <t>15%</t>
    </r>
    <r>
      <rPr>
        <sz val="10"/>
        <rFont val="Calibri"/>
        <family val="2"/>
      </rPr>
      <t xml:space="preserve"> , Resource Utilization 5</t>
    </r>
    <r>
      <rPr>
        <b/>
        <sz val="10"/>
        <rFont val="Calibri"/>
        <family val="2"/>
      </rPr>
      <t>%</t>
    </r>
  </si>
  <si>
    <r>
      <rPr>
        <b/>
        <sz val="10"/>
        <rFont val="Calibri"/>
        <family val="2"/>
      </rPr>
      <t>Internal Processes</t>
    </r>
    <r>
      <rPr>
        <sz val="10"/>
        <rFont val="Calibri"/>
        <family val="2"/>
      </rPr>
      <t xml:space="preserve"> = 1, 2, 3 to -</t>
    </r>
    <r>
      <rPr>
        <b/>
        <sz val="10"/>
        <rFont val="Calibri"/>
        <family val="2"/>
      </rPr>
      <t xml:space="preserve"> 25%,</t>
    </r>
    <r>
      <rPr>
        <sz val="10"/>
        <rFont val="Calibri"/>
        <family val="2"/>
      </rPr>
      <t xml:space="preserve"> Deliverables = 1, 2, 3 to 25</t>
    </r>
    <r>
      <rPr>
        <b/>
        <sz val="10"/>
        <rFont val="Calibri"/>
        <family val="2"/>
      </rPr>
      <t>%</t>
    </r>
    <r>
      <rPr>
        <sz val="10"/>
        <rFont val="Calibri"/>
        <family val="2"/>
      </rPr>
      <t xml:space="preserve">, </t>
    </r>
    <r>
      <rPr>
        <b/>
        <sz val="10"/>
        <rFont val="Calibri"/>
        <family val="2"/>
      </rPr>
      <t>Custome</t>
    </r>
    <r>
      <rPr>
        <sz val="10"/>
        <rFont val="Calibri"/>
        <family val="2"/>
      </rPr>
      <t xml:space="preserve">r </t>
    </r>
    <r>
      <rPr>
        <b/>
        <sz val="10"/>
        <rFont val="Calibri"/>
        <family val="2"/>
      </rPr>
      <t>Centric</t>
    </r>
    <r>
      <rPr>
        <sz val="10"/>
        <rFont val="Calibri"/>
        <family val="2"/>
      </rPr>
      <t xml:space="preserve"> = 1, 2. 3 to </t>
    </r>
    <r>
      <rPr>
        <b/>
        <sz val="10"/>
        <rFont val="Calibri"/>
        <family val="2"/>
      </rPr>
      <t>15%,</t>
    </r>
    <r>
      <rPr>
        <sz val="10"/>
        <rFont val="Calibri"/>
        <family val="2"/>
      </rPr>
      <t xml:space="preserve">  , </t>
    </r>
    <r>
      <rPr>
        <b/>
        <sz val="10"/>
        <rFont val="Calibri"/>
        <family val="2"/>
      </rPr>
      <t>Resource Utilization</t>
    </r>
    <r>
      <rPr>
        <sz val="10"/>
        <rFont val="Calibri"/>
        <family val="2"/>
      </rPr>
      <t xml:space="preserve"> = 1, 2, 3 to </t>
    </r>
    <r>
      <rPr>
        <b/>
        <sz val="10"/>
        <rFont val="Calibri"/>
        <family val="2"/>
      </rPr>
      <t>5%</t>
    </r>
  </si>
  <si>
    <t xml:space="preserve"> 1.0, 1.1, 1.2, 1.3, 1.4, 1.5, 1.6, 1.7, 1.8, 1.9, 2.0, 2.1, 2.2, 2.3, 2.4, 2.5,2.6,2.7,2.8,2.9,3.0,3.1, 3.2, 3.3, 3.4, 3.5, 3.6, 3.7, 3.8, 3.9, 4.0, 4.1, 4.2, 4.3, 4.4, 4.5, 4.6, 4.7, 4.8, 4.9, 5.0</t>
  </si>
  <si>
    <r>
      <t xml:space="preserve">Attitude: </t>
    </r>
    <r>
      <rPr>
        <sz val="10"/>
        <rFont val="Calibri"/>
        <family val="2"/>
        <scheme val="minor"/>
      </rPr>
      <t xml:space="preserve">Carries around a positive attitude to work and also in dealing with Superiors, internal  and external clients </t>
    </r>
  </si>
  <si>
    <r>
      <rPr>
        <b/>
        <sz val="10"/>
        <rFont val="Calibri"/>
        <family val="2"/>
      </rPr>
      <t>Job skills and knowledge</t>
    </r>
    <r>
      <rPr>
        <sz val="10"/>
        <rFont val="Calibri"/>
        <family val="2"/>
      </rPr>
      <t>: Demonstrates knowledge &amp; understanding of job duties and responsibilities. Ability to effectively perform multiple tasks promptly, while adhering to priorities &amp; deadlines.</t>
    </r>
  </si>
  <si>
    <t xml:space="preserve">GENERAL MANAGEMENT SKILLS (10%) </t>
  </si>
  <si>
    <t xml:space="preserve">VALUES  KPA's: (5%) </t>
  </si>
  <si>
    <t>Fairness: Equality and objectivity in all activities (1%)</t>
  </si>
  <si>
    <t>Responsibility to others: Accountability (1%)</t>
  </si>
  <si>
    <t>Excellence: Innovation, professionalism, insight (1%)</t>
  </si>
  <si>
    <t>Safety: Committed to Safety and HSE standards (1%)</t>
  </si>
  <si>
    <t>Attendance: Punctual and consistent attendance (1%)</t>
  </si>
  <si>
    <t>Work Pressure: Ability to work effectively under pressure while achieving set goals (1%)</t>
  </si>
  <si>
    <t>Initiative/Creativity : Ability to think and create something new and different (1%)</t>
  </si>
  <si>
    <t xml:space="preserve"> (Key Performance Areas) 70%</t>
  </si>
  <si>
    <t>% Scored</t>
  </si>
  <si>
    <t>% SCORED</t>
  </si>
  <si>
    <t>%</t>
  </si>
  <si>
    <t>WASC</t>
  </si>
  <si>
    <t xml:space="preserve">                    HR</t>
  </si>
  <si>
    <t xml:space="preserve">Employee's Name:             </t>
  </si>
  <si>
    <t>Supervisor's Name:          Abiola Aliu</t>
  </si>
  <si>
    <t>DELIVERABLES KPAs:                                                Weighting = 20%</t>
  </si>
  <si>
    <t>INTERNAL PROCESSES KPA:                                                                      Weighting = 20%</t>
  </si>
  <si>
    <t>Ensure all documentation required for the registration of regional staff on PHB are sent to PHC promptly for processing.</t>
  </si>
  <si>
    <t xml:space="preserve">Ensure all welafare issues (Benefits, leave, SALAD etc.) are forwarded to PHC for processing within 24 hours of recipt or notice. </t>
  </si>
  <si>
    <t xml:space="preserve">Ensure complete documents of all new recruits are forwarded to PHC within 5 days of resumption. </t>
  </si>
  <si>
    <t xml:space="preserve">Ensure all new recruits complete and pass the preemployment medicals before employment. </t>
  </si>
  <si>
    <t xml:space="preserve">Maintain an up to date regional staff list and forward same to PHC on the 1st of each month. </t>
  </si>
  <si>
    <t>Assist with shortlisting candidates for regional vacancies within one week of receipt (junior staff).</t>
  </si>
  <si>
    <t xml:space="preserve">Assist with the verification and documentation of driving candidates for regional drivers database. </t>
  </si>
  <si>
    <t xml:space="preserve">Forward all payroll related compliants to PHC for a resolution within 24hours of receipt. </t>
  </si>
  <si>
    <t xml:space="preserve">CUSTOMER KPA:                                           Weighting = 25% </t>
  </si>
  <si>
    <t xml:space="preserve">RESOURCE UTILIZATION KPA 1:                                                                   Weighting = 5% </t>
  </si>
  <si>
    <t>Maintain up to date records of front desk activities (attendance, courier mail etc.)</t>
  </si>
  <si>
    <t>Effective customer relationship with all staff/visitors.</t>
  </si>
  <si>
    <t>Effective Communication</t>
  </si>
  <si>
    <t>Introduction into Human Resources</t>
  </si>
  <si>
    <t>Poor Communication Skills (verbal and written)</t>
  </si>
  <si>
    <t>Appraisal Period:              OCT 2013- MARCH 2014</t>
  </si>
  <si>
    <t>Length of stay on the current job:     6 months</t>
  </si>
  <si>
    <t>Return Date of Form:                 APRIL 2014</t>
  </si>
  <si>
    <r>
      <rPr>
        <b/>
        <sz val="10"/>
        <rFont val="Calibri"/>
        <family val="2"/>
      </rPr>
      <t>Leadership Skills:</t>
    </r>
    <r>
      <rPr>
        <sz val="10"/>
        <rFont val="Calibri"/>
        <family val="2"/>
      </rPr>
      <t xml:space="preserve"> Promotes team work while acknowledging individual capabilities. </t>
    </r>
  </si>
  <si>
    <t xml:space="preserve">                    Phina Obodo</t>
  </si>
  <si>
    <t xml:space="preserve">Designation:              Frost Desk Officer (ENUGU) </t>
  </si>
  <si>
    <t xml:space="preserve">                 August 1, 2010</t>
  </si>
  <si>
    <t>Manage relationship with Regional Clinic and ensure timely processing of all invoices.</t>
  </si>
  <si>
    <t>Phina shows commitment to her job.</t>
  </si>
  <si>
    <t xml:space="preserve">Buckles occasionally under pressure. </t>
  </si>
  <si>
    <t>Maximum Score Achievable per variable</t>
  </si>
  <si>
    <r>
      <t xml:space="preserve">Communication and Personal Motivation: </t>
    </r>
    <r>
      <rPr>
        <sz val="10"/>
        <rFont val="Calibri"/>
        <family val="2"/>
      </rPr>
      <t>Understands the essence of communication and demonstrates excellent verbal and written skills. Has a positive orientation towards self development.</t>
    </r>
  </si>
  <si>
    <r>
      <rPr>
        <b/>
        <sz val="10"/>
        <rFont val="Calibri"/>
        <family val="2"/>
      </rPr>
      <t xml:space="preserve">Budgetary Controls: </t>
    </r>
    <r>
      <rPr>
        <sz val="10"/>
        <rFont val="Calibri"/>
        <family val="2"/>
      </rPr>
      <t xml:space="preserve"> Utilizes unit resources effectively. </t>
    </r>
  </si>
  <si>
    <t>Integrity: Principled, Trusted, Honest and reliable (1%)</t>
  </si>
  <si>
    <t>Communication Skills: Ability to communicate professionally; orally and in writing (1%)</t>
  </si>
  <si>
    <t>Self Development: Committed to increase knowledge and skills on the job (1%)</t>
  </si>
  <si>
    <t>Maintain a hitch -free filling system &amp; security of all HR documents in region.</t>
  </si>
  <si>
    <t>Assisted in keeping company's assests intact, collating of Suziki/tracking monthly payment cheque from our client and paid into citrans account.</t>
  </si>
  <si>
    <t>Calling of chauffeurs for servicing of their cab tracker when necessary, also assisted in the maintance job, Towing of dumped suziki cabs from  mechanic workshops to our office premises.</t>
  </si>
  <si>
    <t>Influence on cost reduction during maintance services, again, influence on reduction of fine imposed on the coy by the govt. agency and mechanics.</t>
  </si>
  <si>
    <t>STAFF COMMENTS:  satisfactory</t>
  </si>
  <si>
    <t>Date: 22/4/2014</t>
  </si>
  <si>
    <t>Signature: P.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</si>
</sst>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446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3" fillId="2" borderId="11" xfId="0" applyFont="1" applyFill="1" applyBorder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2" borderId="15" xfId="0" applyFont="1" applyFill="1" applyBorder="1"/>
    <xf numFmtId="0" fontId="4" fillId="2" borderId="16" xfId="0" applyFont="1" applyFill="1" applyBorder="1"/>
    <xf numFmtId="0" fontId="3" fillId="2" borderId="12" xfId="0" applyFont="1" applyFill="1" applyBorder="1"/>
    <xf numFmtId="0" fontId="3" fillId="2" borderId="14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8" xfId="0" applyFont="1" applyFill="1" applyBorder="1"/>
    <xf numFmtId="0" fontId="11" fillId="4" borderId="9" xfId="0" applyFont="1" applyFill="1" applyBorder="1"/>
    <xf numFmtId="0" fontId="12" fillId="2" borderId="25" xfId="0" applyFont="1" applyFill="1" applyBorder="1"/>
    <xf numFmtId="0" fontId="12" fillId="2" borderId="24" xfId="0" applyFont="1" applyFill="1" applyBorder="1"/>
    <xf numFmtId="0" fontId="3" fillId="2" borderId="24" xfId="0" applyFont="1" applyFill="1" applyBorder="1"/>
    <xf numFmtId="0" fontId="3" fillId="2" borderId="29" xfId="0" applyFont="1" applyFill="1" applyBorder="1"/>
    <xf numFmtId="0" fontId="4" fillId="2" borderId="32" xfId="0" applyFont="1" applyFill="1" applyBorder="1" applyAlignment="1">
      <alignment horizontal="center"/>
    </xf>
    <xf numFmtId="0" fontId="3" fillId="2" borderId="33" xfId="0" applyFont="1" applyFill="1" applyBorder="1"/>
    <xf numFmtId="0" fontId="3" fillId="2" borderId="26" xfId="0" applyFont="1" applyFill="1" applyBorder="1"/>
    <xf numFmtId="0" fontId="3" fillId="2" borderId="15" xfId="0" applyFont="1" applyFill="1" applyBorder="1" applyAlignment="1"/>
    <xf numFmtId="0" fontId="3" fillId="2" borderId="32" xfId="0" applyFont="1" applyFill="1" applyBorder="1" applyAlignment="1"/>
    <xf numFmtId="0" fontId="3" fillId="2" borderId="32" xfId="0" applyFont="1" applyFill="1" applyBorder="1"/>
    <xf numFmtId="0" fontId="3" fillId="2" borderId="34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40" xfId="0" applyFont="1" applyFill="1" applyBorder="1" applyAlignment="1"/>
    <xf numFmtId="0" fontId="3" fillId="2" borderId="39" xfId="0" applyFont="1" applyFill="1" applyBorder="1" applyAlignment="1"/>
    <xf numFmtId="0" fontId="3" fillId="2" borderId="17" xfId="0" applyFont="1" applyFill="1" applyBorder="1" applyAlignment="1"/>
    <xf numFmtId="0" fontId="11" fillId="4" borderId="2" xfId="0" applyFont="1" applyFill="1" applyBorder="1"/>
    <xf numFmtId="0" fontId="11" fillId="4" borderId="3" xfId="0" applyFont="1" applyFill="1" applyBorder="1"/>
    <xf numFmtId="0" fontId="3" fillId="2" borderId="17" xfId="0" applyFont="1" applyFill="1" applyBorder="1"/>
    <xf numFmtId="0" fontId="5" fillId="4" borderId="8" xfId="0" applyFont="1" applyFill="1" applyBorder="1" applyAlignment="1">
      <alignment horizontal="left"/>
    </xf>
    <xf numFmtId="0" fontId="3" fillId="4" borderId="9" xfId="0" applyFont="1" applyFill="1" applyBorder="1"/>
    <xf numFmtId="0" fontId="3" fillId="2" borderId="48" xfId="0" applyFont="1" applyFill="1" applyBorder="1"/>
    <xf numFmtId="0" fontId="4" fillId="2" borderId="15" xfId="0" applyFont="1" applyFill="1" applyBorder="1" applyAlignment="1"/>
    <xf numFmtId="0" fontId="4" fillId="2" borderId="32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0" fontId="7" fillId="2" borderId="22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wrapText="1"/>
    </xf>
    <xf numFmtId="0" fontId="3" fillId="2" borderId="28" xfId="0" applyFont="1" applyFill="1" applyBorder="1" applyAlignment="1">
      <alignment wrapText="1"/>
    </xf>
    <xf numFmtId="0" fontId="7" fillId="2" borderId="6" xfId="0" applyFont="1" applyFill="1" applyBorder="1" applyAlignment="1">
      <alignment horizontal="left" wrapText="1"/>
    </xf>
    <xf numFmtId="0" fontId="3" fillId="0" borderId="0" xfId="0" applyFont="1" applyFill="1"/>
    <xf numFmtId="0" fontId="3" fillId="2" borderId="13" xfId="0" applyFont="1" applyFill="1" applyBorder="1"/>
    <xf numFmtId="0" fontId="4" fillId="2" borderId="17" xfId="0" applyFont="1" applyFill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12" fillId="2" borderId="24" xfId="0" applyFont="1" applyFill="1" applyBorder="1" applyAlignment="1"/>
    <xf numFmtId="0" fontId="4" fillId="2" borderId="1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 wrapText="1"/>
    </xf>
    <xf numFmtId="2" fontId="7" fillId="2" borderId="17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6" fillId="2" borderId="49" xfId="0" applyNumberFormat="1" applyFont="1" applyFill="1" applyBorder="1" applyAlignment="1">
      <alignment horizontal="center" wrapText="1"/>
    </xf>
    <xf numFmtId="2" fontId="5" fillId="2" borderId="19" xfId="0" applyNumberFormat="1" applyFont="1" applyFill="1" applyBorder="1" applyAlignment="1">
      <alignment horizontal="center" wrapText="1"/>
    </xf>
    <xf numFmtId="2" fontId="7" fillId="2" borderId="21" xfId="0" applyNumberFormat="1" applyFont="1" applyFill="1" applyBorder="1" applyAlignment="1">
      <alignment horizontal="center"/>
    </xf>
    <xf numFmtId="2" fontId="13" fillId="2" borderId="57" xfId="0" applyNumberFormat="1" applyFont="1" applyFill="1" applyBorder="1" applyAlignment="1">
      <alignment horizontal="center"/>
    </xf>
    <xf numFmtId="2" fontId="7" fillId="2" borderId="47" xfId="0" applyNumberFormat="1" applyFont="1" applyFill="1" applyBorder="1" applyAlignment="1">
      <alignment horizontal="center"/>
    </xf>
    <xf numFmtId="2" fontId="14" fillId="2" borderId="24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46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/>
    </xf>
    <xf numFmtId="2" fontId="3" fillId="2" borderId="44" xfId="0" applyNumberFormat="1" applyFont="1" applyFill="1" applyBorder="1" applyAlignment="1">
      <alignment horizontal="center" vertical="center"/>
    </xf>
    <xf numFmtId="2" fontId="14" fillId="2" borderId="44" xfId="0" applyNumberFormat="1" applyFont="1" applyFill="1" applyBorder="1" applyAlignment="1">
      <alignment horizontal="center" wrapText="1"/>
    </xf>
    <xf numFmtId="2" fontId="17" fillId="2" borderId="16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13" fillId="7" borderId="27" xfId="2" applyFont="1" applyBorder="1"/>
    <xf numFmtId="0" fontId="13" fillId="7" borderId="28" xfId="2" applyFont="1" applyBorder="1" applyAlignment="1">
      <alignment horizontal="center" wrapText="1"/>
    </xf>
    <xf numFmtId="0" fontId="13" fillId="7" borderId="9" xfId="2" applyFont="1" applyBorder="1" applyAlignment="1">
      <alignment horizontal="center" wrapText="1"/>
    </xf>
    <xf numFmtId="0" fontId="20" fillId="8" borderId="4" xfId="2" applyFont="1" applyFill="1" applyBorder="1"/>
    <xf numFmtId="0" fontId="20" fillId="8" borderId="0" xfId="2" applyFont="1" applyFill="1" applyBorder="1" applyAlignment="1">
      <alignment horizontal="center" wrapText="1"/>
    </xf>
    <xf numFmtId="0" fontId="20" fillId="8" borderId="0" xfId="2" applyFont="1" applyFill="1" applyBorder="1" applyAlignment="1">
      <alignment horizontal="right" wrapText="1"/>
    </xf>
    <xf numFmtId="2" fontId="20" fillId="8" borderId="0" xfId="2" applyNumberFormat="1" applyFont="1" applyFill="1" applyBorder="1" applyAlignment="1">
      <alignment horizontal="center"/>
    </xf>
    <xf numFmtId="0" fontId="4" fillId="9" borderId="8" xfId="0" applyFont="1" applyFill="1" applyBorder="1" applyAlignment="1"/>
    <xf numFmtId="2" fontId="3" fillId="0" borderId="0" xfId="0" applyNumberFormat="1" applyFont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 wrapText="1"/>
    </xf>
    <xf numFmtId="2" fontId="3" fillId="2" borderId="14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 wrapText="1"/>
    </xf>
    <xf numFmtId="2" fontId="4" fillId="2" borderId="48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 wrapText="1"/>
    </xf>
    <xf numFmtId="2" fontId="3" fillId="2" borderId="58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50" xfId="0" applyNumberFormat="1" applyFont="1" applyFill="1" applyBorder="1" applyAlignment="1">
      <alignment horizontal="center" wrapText="1"/>
    </xf>
    <xf numFmtId="2" fontId="4" fillId="2" borderId="55" xfId="0" applyNumberFormat="1" applyFont="1" applyFill="1" applyBorder="1" applyAlignment="1">
      <alignment horizontal="center" wrapText="1"/>
    </xf>
    <xf numFmtId="2" fontId="4" fillId="2" borderId="23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left" wrapText="1"/>
    </xf>
    <xf numFmtId="0" fontId="7" fillId="2" borderId="48" xfId="0" applyFont="1" applyFill="1" applyBorder="1" applyAlignment="1">
      <alignment horizontal="left" wrapText="1"/>
    </xf>
    <xf numFmtId="0" fontId="7" fillId="7" borderId="27" xfId="2" applyFont="1" applyBorder="1"/>
    <xf numFmtId="0" fontId="7" fillId="7" borderId="28" xfId="2" applyFont="1" applyBorder="1" applyAlignment="1">
      <alignment horizontal="center" wrapText="1"/>
    </xf>
    <xf numFmtId="0" fontId="7" fillId="7" borderId="9" xfId="2" applyFont="1" applyBorder="1" applyAlignment="1">
      <alignment horizontal="center" wrapText="1"/>
    </xf>
    <xf numFmtId="2" fontId="7" fillId="7" borderId="24" xfId="2" applyNumberFormat="1" applyFont="1" applyBorder="1" applyAlignment="1">
      <alignment horizontal="center"/>
    </xf>
    <xf numFmtId="0" fontId="4" fillId="0" borderId="0" xfId="0" applyFont="1"/>
    <xf numFmtId="1" fontId="20" fillId="8" borderId="0" xfId="2" applyNumberFormat="1" applyFont="1" applyFill="1" applyBorder="1" applyAlignment="1">
      <alignment horizontal="left"/>
    </xf>
    <xf numFmtId="0" fontId="3" fillId="2" borderId="60" xfId="0" applyFont="1" applyFill="1" applyBorder="1"/>
    <xf numFmtId="2" fontId="13" fillId="2" borderId="61" xfId="0" applyNumberFormat="1" applyFont="1" applyFill="1" applyBorder="1" applyAlignment="1">
      <alignment horizontal="center"/>
    </xf>
    <xf numFmtId="2" fontId="7" fillId="2" borderId="58" xfId="0" applyNumberFormat="1" applyFont="1" applyFill="1" applyBorder="1" applyAlignment="1">
      <alignment horizontal="center"/>
    </xf>
    <xf numFmtId="1" fontId="14" fillId="9" borderId="9" xfId="0" applyNumberFormat="1" applyFont="1" applyFill="1" applyBorder="1" applyAlignment="1">
      <alignment horizontal="left"/>
    </xf>
    <xf numFmtId="0" fontId="14" fillId="9" borderId="9" xfId="0" applyFont="1" applyFill="1" applyBorder="1" applyAlignment="1"/>
    <xf numFmtId="2" fontId="20" fillId="9" borderId="9" xfId="0" applyNumberFormat="1" applyFont="1" applyFill="1" applyBorder="1" applyAlignment="1">
      <alignment horizontal="center"/>
    </xf>
    <xf numFmtId="2" fontId="20" fillId="9" borderId="10" xfId="0" applyNumberFormat="1" applyFont="1" applyFill="1" applyBorder="1" applyAlignment="1">
      <alignment horizontal="center"/>
    </xf>
    <xf numFmtId="2" fontId="3" fillId="2" borderId="62" xfId="0" applyNumberFormat="1" applyFont="1" applyFill="1" applyBorder="1" applyAlignment="1">
      <alignment horizontal="center" vertical="center"/>
    </xf>
    <xf numFmtId="2" fontId="7" fillId="7" borderId="10" xfId="2" applyNumberFormat="1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3" fillId="7" borderId="63" xfId="2" applyFont="1" applyBorder="1"/>
    <xf numFmtId="0" fontId="4" fillId="2" borderId="12" xfId="0" applyFont="1" applyFill="1" applyBorder="1"/>
    <xf numFmtId="0" fontId="4" fillId="2" borderId="48" xfId="0" applyFont="1" applyFill="1" applyBorder="1"/>
    <xf numFmtId="2" fontId="7" fillId="7" borderId="25" xfId="2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14" fillId="2" borderId="25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20" xfId="0" applyNumberFormat="1" applyFont="1" applyFill="1" applyBorder="1" applyAlignment="1">
      <alignment horizontal="center"/>
    </xf>
    <xf numFmtId="2" fontId="3" fillId="2" borderId="65" xfId="0" applyNumberFormat="1" applyFont="1" applyFill="1" applyBorder="1" applyAlignment="1">
      <alignment horizontal="center"/>
    </xf>
    <xf numFmtId="2" fontId="7" fillId="7" borderId="20" xfId="2" applyNumberFormat="1" applyFont="1" applyBorder="1" applyAlignment="1">
      <alignment horizontal="center"/>
    </xf>
    <xf numFmtId="2" fontId="7" fillId="7" borderId="3" xfId="2" applyNumberFormat="1" applyFont="1" applyBorder="1" applyAlignment="1">
      <alignment horizontal="center"/>
    </xf>
    <xf numFmtId="0" fontId="13" fillId="7" borderId="4" xfId="2" applyFont="1" applyBorder="1"/>
    <xf numFmtId="2" fontId="14" fillId="9" borderId="6" xfId="0" applyNumberFormat="1" applyFont="1" applyFill="1" applyBorder="1" applyAlignment="1">
      <alignment horizontal="left"/>
    </xf>
    <xf numFmtId="2" fontId="3" fillId="9" borderId="6" xfId="0" applyNumberFormat="1" applyFont="1" applyFill="1" applyBorder="1" applyAlignment="1">
      <alignment horizontal="center"/>
    </xf>
    <xf numFmtId="2" fontId="3" fillId="9" borderId="23" xfId="0" applyNumberFormat="1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 wrapText="1"/>
    </xf>
    <xf numFmtId="0" fontId="20" fillId="8" borderId="2" xfId="2" applyFont="1" applyFill="1" applyBorder="1" applyAlignment="1">
      <alignment horizontal="right" wrapText="1"/>
    </xf>
    <xf numFmtId="2" fontId="20" fillId="8" borderId="2" xfId="2" applyNumberFormat="1" applyFont="1" applyFill="1" applyBorder="1" applyAlignment="1">
      <alignment horizontal="center"/>
    </xf>
    <xf numFmtId="2" fontId="20" fillId="8" borderId="3" xfId="2" applyNumberFormat="1" applyFont="1" applyFill="1" applyBorder="1" applyAlignment="1">
      <alignment horizontal="center"/>
    </xf>
    <xf numFmtId="0" fontId="20" fillId="8" borderId="1" xfId="2" applyFont="1" applyFill="1" applyBorder="1"/>
    <xf numFmtId="2" fontId="4" fillId="2" borderId="18" xfId="0" applyNumberFormat="1" applyFont="1" applyFill="1" applyBorder="1" applyAlignment="1">
      <alignment horizontal="center" wrapText="1"/>
    </xf>
    <xf numFmtId="0" fontId="4" fillId="2" borderId="4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1" fillId="0" borderId="0" xfId="0" applyFont="1"/>
    <xf numFmtId="0" fontId="14" fillId="2" borderId="0" xfId="0" applyFont="1" applyFill="1" applyBorder="1" applyAlignment="1">
      <alignment horizontal="left" wrapText="1"/>
    </xf>
    <xf numFmtId="2" fontId="14" fillId="2" borderId="60" xfId="0" applyNumberFormat="1" applyFont="1" applyFill="1" applyBorder="1" applyAlignment="1">
      <alignment wrapText="1"/>
    </xf>
    <xf numFmtId="2" fontId="14" fillId="2" borderId="60" xfId="0" applyNumberFormat="1" applyFont="1" applyFill="1" applyBorder="1" applyAlignment="1">
      <alignment horizontal="center" wrapText="1"/>
    </xf>
    <xf numFmtId="0" fontId="20" fillId="0" borderId="0" xfId="0" applyFont="1"/>
    <xf numFmtId="2" fontId="24" fillId="2" borderId="0" xfId="0" applyNumberFormat="1" applyFont="1" applyFill="1" applyBorder="1" applyAlignment="1">
      <alignment horizontal="center" wrapText="1"/>
    </xf>
    <xf numFmtId="2" fontId="24" fillId="2" borderId="24" xfId="0" applyNumberFormat="1" applyFont="1" applyFill="1" applyBorder="1" applyAlignment="1">
      <alignment horizontal="center" wrapText="1"/>
    </xf>
    <xf numFmtId="2" fontId="24" fillId="2" borderId="10" xfId="0" applyNumberFormat="1" applyFont="1" applyFill="1" applyBorder="1" applyAlignment="1">
      <alignment horizontal="center" wrapText="1"/>
    </xf>
    <xf numFmtId="2" fontId="25" fillId="2" borderId="10" xfId="0" applyNumberFormat="1" applyFont="1" applyFill="1" applyBorder="1" applyAlignment="1">
      <alignment horizontal="center" wrapText="1"/>
    </xf>
    <xf numFmtId="2" fontId="25" fillId="2" borderId="24" xfId="0" applyNumberFormat="1" applyFont="1" applyFill="1" applyBorder="1" applyAlignment="1">
      <alignment horizontal="center" wrapText="1"/>
    </xf>
    <xf numFmtId="0" fontId="13" fillId="0" borderId="0" xfId="0" applyFont="1"/>
    <xf numFmtId="0" fontId="24" fillId="4" borderId="8" xfId="0" applyFont="1" applyFill="1" applyBorder="1" applyAlignment="1">
      <alignment horizontal="left"/>
    </xf>
    <xf numFmtId="0" fontId="24" fillId="4" borderId="9" xfId="0" applyFont="1" applyFill="1" applyBorder="1" applyAlignment="1">
      <alignment horizontal="left" wrapText="1"/>
    </xf>
    <xf numFmtId="0" fontId="24" fillId="2" borderId="9" xfId="0" applyFont="1" applyFill="1" applyBorder="1" applyAlignment="1">
      <alignment horizontal="left" wrapText="1"/>
    </xf>
    <xf numFmtId="0" fontId="24" fillId="2" borderId="9" xfId="0" applyFont="1" applyFill="1" applyBorder="1" applyAlignment="1">
      <alignment horizontal="center" wrapText="1"/>
    </xf>
    <xf numFmtId="2" fontId="24" fillId="2" borderId="9" xfId="0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wrapText="1"/>
    </xf>
    <xf numFmtId="0" fontId="23" fillId="10" borderId="0" xfId="0" applyFont="1" applyFill="1" applyBorder="1" applyAlignment="1"/>
    <xf numFmtId="0" fontId="23" fillId="10" borderId="0" xfId="0" applyFont="1" applyFill="1" applyBorder="1" applyAlignment="1">
      <alignment horizontal="center"/>
    </xf>
    <xf numFmtId="0" fontId="4" fillId="9" borderId="22" xfId="0" applyFont="1" applyFill="1" applyBorder="1" applyAlignment="1"/>
    <xf numFmtId="0" fontId="4" fillId="9" borderId="6" xfId="0" applyFont="1" applyFill="1" applyBorder="1" applyAlignment="1"/>
    <xf numFmtId="0" fontId="3" fillId="8" borderId="8" xfId="0" applyFont="1" applyFill="1" applyBorder="1"/>
    <xf numFmtId="0" fontId="3" fillId="8" borderId="9" xfId="0" applyFont="1" applyFill="1" applyBorder="1"/>
    <xf numFmtId="9" fontId="1" fillId="8" borderId="9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horizontal="right"/>
    </xf>
    <xf numFmtId="2" fontId="3" fillId="8" borderId="9" xfId="0" applyNumberFormat="1" applyFont="1" applyFill="1" applyBorder="1" applyAlignment="1">
      <alignment horizontal="center" vertical="center"/>
    </xf>
    <xf numFmtId="2" fontId="3" fillId="8" borderId="10" xfId="0" applyNumberFormat="1" applyFont="1" applyFill="1" applyBorder="1" applyAlignment="1">
      <alignment horizontal="center" vertical="center"/>
    </xf>
    <xf numFmtId="2" fontId="3" fillId="2" borderId="60" xfId="0" applyNumberFormat="1" applyFont="1" applyFill="1" applyBorder="1" applyAlignment="1">
      <alignment horizontal="center"/>
    </xf>
    <xf numFmtId="2" fontId="21" fillId="7" borderId="18" xfId="2" applyNumberFormat="1" applyFont="1" applyBorder="1" applyAlignment="1">
      <alignment horizontal="center"/>
    </xf>
    <xf numFmtId="2" fontId="21" fillId="7" borderId="19" xfId="2" applyNumberFormat="1" applyFont="1" applyBorder="1" applyAlignment="1">
      <alignment horizontal="center"/>
    </xf>
    <xf numFmtId="2" fontId="6" fillId="2" borderId="24" xfId="0" applyNumberFormat="1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left"/>
    </xf>
    <xf numFmtId="0" fontId="13" fillId="7" borderId="0" xfId="2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/>
    </xf>
    <xf numFmtId="1" fontId="3" fillId="2" borderId="46" xfId="0" applyNumberFormat="1" applyFont="1" applyFill="1" applyBorder="1" applyAlignment="1">
      <alignment horizontal="center"/>
    </xf>
    <xf numFmtId="1" fontId="23" fillId="10" borderId="6" xfId="0" applyNumberFormat="1" applyFont="1" applyFill="1" applyBorder="1" applyAlignment="1">
      <alignment horizontal="left"/>
    </xf>
    <xf numFmtId="2" fontId="6" fillId="2" borderId="18" xfId="0" applyNumberFormat="1" applyFont="1" applyFill="1" applyBorder="1" applyAlignment="1">
      <alignment horizontal="center" wrapText="1"/>
    </xf>
    <xf numFmtId="2" fontId="14" fillId="2" borderId="10" xfId="0" applyNumberFormat="1" applyFont="1" applyFill="1" applyBorder="1" applyAlignment="1">
      <alignment horizontal="center" wrapText="1"/>
    </xf>
    <xf numFmtId="2" fontId="22" fillId="8" borderId="9" xfId="0" applyNumberFormat="1" applyFont="1" applyFill="1" applyBorder="1" applyAlignment="1">
      <alignment horizontal="left"/>
    </xf>
    <xf numFmtId="2" fontId="3" fillId="2" borderId="14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3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3" fillId="2" borderId="7" xfId="0" applyNumberFormat="1" applyFont="1" applyFill="1" applyBorder="1" applyAlignment="1">
      <alignment horizontal="center" wrapText="1"/>
    </xf>
    <xf numFmtId="2" fontId="3" fillId="2" borderId="69" xfId="0" applyNumberFormat="1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left"/>
    </xf>
    <xf numFmtId="0" fontId="4" fillId="0" borderId="0" xfId="0" applyFont="1" applyFill="1"/>
    <xf numFmtId="0" fontId="20" fillId="0" borderId="0" xfId="0" applyFont="1" applyFill="1"/>
    <xf numFmtId="2" fontId="15" fillId="0" borderId="10" xfId="1" applyNumberFormat="1" applyFont="1" applyFill="1" applyBorder="1" applyAlignment="1"/>
    <xf numFmtId="0" fontId="11" fillId="0" borderId="0" xfId="0" applyFont="1" applyFill="1"/>
    <xf numFmtId="0" fontId="24" fillId="0" borderId="0" xfId="0" applyFont="1" applyFill="1" applyBorder="1" applyAlignment="1">
      <alignment horizontal="center" wrapText="1"/>
    </xf>
    <xf numFmtId="0" fontId="13" fillId="0" borderId="0" xfId="0" applyFont="1" applyFill="1"/>
    <xf numFmtId="0" fontId="4" fillId="11" borderId="8" xfId="0" applyFont="1" applyFill="1" applyBorder="1" applyAlignment="1"/>
    <xf numFmtId="0" fontId="4" fillId="11" borderId="9" xfId="0" applyFont="1" applyFill="1" applyBorder="1" applyAlignment="1"/>
    <xf numFmtId="1" fontId="14" fillId="11" borderId="9" xfId="0" applyNumberFormat="1" applyFont="1" applyFill="1" applyBorder="1" applyAlignment="1">
      <alignment horizontal="left"/>
    </xf>
    <xf numFmtId="2" fontId="3" fillId="11" borderId="9" xfId="0" applyNumberFormat="1" applyFont="1" applyFill="1" applyBorder="1" applyAlignment="1">
      <alignment horizontal="center"/>
    </xf>
    <xf numFmtId="2" fontId="3" fillId="11" borderId="10" xfId="0" applyNumberFormat="1" applyFont="1" applyFill="1" applyBorder="1" applyAlignment="1">
      <alignment horizontal="center"/>
    </xf>
    <xf numFmtId="0" fontId="12" fillId="2" borderId="21" xfId="0" applyFont="1" applyFill="1" applyBorder="1"/>
    <xf numFmtId="2" fontId="13" fillId="2" borderId="21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5" fillId="2" borderId="64" xfId="0" applyFont="1" applyFill="1" applyBorder="1" applyAlignment="1">
      <alignment horizontal="center"/>
    </xf>
    <xf numFmtId="0" fontId="7" fillId="7" borderId="1" xfId="2" applyFont="1" applyBorder="1"/>
    <xf numFmtId="0" fontId="7" fillId="7" borderId="2" xfId="2" applyFont="1" applyBorder="1" applyAlignment="1">
      <alignment horizontal="center" wrapText="1"/>
    </xf>
    <xf numFmtId="0" fontId="7" fillId="7" borderId="20" xfId="2" applyFont="1" applyBorder="1" applyAlignment="1"/>
    <xf numFmtId="1" fontId="7" fillId="7" borderId="3" xfId="2" applyNumberFormat="1" applyFont="1" applyBorder="1" applyAlignment="1">
      <alignment horizontal="center"/>
    </xf>
    <xf numFmtId="0" fontId="20" fillId="8" borderId="8" xfId="2" applyFont="1" applyFill="1" applyBorder="1"/>
    <xf numFmtId="0" fontId="20" fillId="8" borderId="9" xfId="2" applyFont="1" applyFill="1" applyBorder="1" applyAlignment="1">
      <alignment horizontal="center" wrapText="1"/>
    </xf>
    <xf numFmtId="0" fontId="20" fillId="8" borderId="9" xfId="2" applyFont="1" applyFill="1" applyBorder="1" applyAlignment="1">
      <alignment horizontal="right" wrapText="1"/>
    </xf>
    <xf numFmtId="2" fontId="20" fillId="8" borderId="9" xfId="2" applyNumberFormat="1" applyFont="1" applyFill="1" applyBorder="1" applyAlignment="1">
      <alignment horizontal="center"/>
    </xf>
    <xf numFmtId="2" fontId="20" fillId="8" borderId="10" xfId="2" applyNumberFormat="1" applyFont="1" applyFill="1" applyBorder="1" applyAlignment="1">
      <alignment horizontal="center"/>
    </xf>
    <xf numFmtId="0" fontId="3" fillId="2" borderId="51" xfId="0" applyFont="1" applyFill="1" applyBorder="1"/>
    <xf numFmtId="2" fontId="6" fillId="2" borderId="23" xfId="0" applyNumberFormat="1" applyFont="1" applyFill="1" applyBorder="1" applyAlignment="1">
      <alignment horizontal="center" wrapText="1"/>
    </xf>
    <xf numFmtId="0" fontId="13" fillId="7" borderId="1" xfId="2" applyFont="1" applyBorder="1"/>
    <xf numFmtId="0" fontId="13" fillId="7" borderId="2" xfId="2" applyFont="1" applyBorder="1" applyAlignment="1">
      <alignment horizontal="center" wrapText="1"/>
    </xf>
    <xf numFmtId="0" fontId="13" fillId="7" borderId="4" xfId="2" applyFont="1" applyBorder="1" applyAlignment="1"/>
    <xf numFmtId="2" fontId="13" fillId="7" borderId="5" xfId="2" applyNumberFormat="1" applyFont="1" applyBorder="1" applyAlignment="1">
      <alignment horizontal="center"/>
    </xf>
    <xf numFmtId="1" fontId="13" fillId="7" borderId="5" xfId="2" applyNumberFormat="1" applyFont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164" fontId="20" fillId="8" borderId="2" xfId="2" applyNumberFormat="1" applyFont="1" applyFill="1" applyBorder="1" applyAlignment="1">
      <alignment horizontal="left"/>
    </xf>
    <xf numFmtId="164" fontId="20" fillId="8" borderId="9" xfId="2" applyNumberFormat="1" applyFont="1" applyFill="1" applyBorder="1" applyAlignment="1">
      <alignment horizontal="left"/>
    </xf>
    <xf numFmtId="2" fontId="4" fillId="2" borderId="44" xfId="0" applyNumberFormat="1" applyFont="1" applyFill="1" applyBorder="1" applyAlignment="1">
      <alignment horizontal="center" wrapText="1"/>
    </xf>
    <xf numFmtId="1" fontId="4" fillId="2" borderId="13" xfId="0" applyNumberFormat="1" applyFont="1" applyFill="1" applyBorder="1" applyAlignment="1">
      <alignment horizontal="center" wrapText="1"/>
    </xf>
    <xf numFmtId="1" fontId="4" fillId="2" borderId="16" xfId="0" applyNumberFormat="1" applyFont="1" applyFill="1" applyBorder="1" applyAlignment="1">
      <alignment horizontal="center" wrapText="1"/>
    </xf>
    <xf numFmtId="1" fontId="4" fillId="2" borderId="17" xfId="0" applyNumberFormat="1" applyFont="1" applyFill="1" applyBorder="1" applyAlignment="1">
      <alignment horizontal="center" wrapText="1"/>
    </xf>
    <xf numFmtId="2" fontId="20" fillId="8" borderId="0" xfId="2" applyNumberFormat="1" applyFont="1" applyFill="1" applyBorder="1" applyAlignment="1">
      <alignment horizontal="left"/>
    </xf>
    <xf numFmtId="2" fontId="20" fillId="8" borderId="2" xfId="2" applyNumberFormat="1" applyFont="1" applyFill="1" applyBorder="1" applyAlignment="1">
      <alignment horizontal="left"/>
    </xf>
    <xf numFmtId="0" fontId="4" fillId="2" borderId="48" xfId="0" applyFont="1" applyFill="1" applyBorder="1" applyAlignment="1"/>
    <xf numFmtId="0" fontId="4" fillId="2" borderId="35" xfId="0" applyFont="1" applyFill="1" applyBorder="1" applyAlignment="1">
      <alignment horizontal="center"/>
    </xf>
    <xf numFmtId="2" fontId="3" fillId="2" borderId="48" xfId="0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2" fontId="6" fillId="2" borderId="25" xfId="0" applyNumberFormat="1" applyFont="1" applyFill="1" applyBorder="1" applyAlignment="1">
      <alignment horizontal="center" wrapText="1"/>
    </xf>
    <xf numFmtId="9" fontId="3" fillId="4" borderId="9" xfId="0" applyNumberFormat="1" applyFont="1" applyFill="1" applyBorder="1"/>
    <xf numFmtId="0" fontId="14" fillId="4" borderId="60" xfId="0" applyFont="1" applyFill="1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 wrapText="1"/>
    </xf>
    <xf numFmtId="0" fontId="3" fillId="2" borderId="3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7" fillId="2" borderId="51" xfId="0" applyFont="1" applyFill="1" applyBorder="1" applyAlignment="1">
      <alignment horizontal="left" wrapText="1"/>
    </xf>
    <xf numFmtId="0" fontId="7" fillId="2" borderId="48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4" fillId="2" borderId="52" xfId="0" applyFont="1" applyFill="1" applyBorder="1" applyAlignment="1">
      <alignment horizontal="left" wrapText="1"/>
    </xf>
    <xf numFmtId="0" fontId="4" fillId="2" borderId="53" xfId="0" applyFont="1" applyFill="1" applyBorder="1" applyAlignment="1">
      <alignment horizontal="left" wrapText="1"/>
    </xf>
    <xf numFmtId="0" fontId="4" fillId="2" borderId="54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2" borderId="59" xfId="0" applyFont="1" applyFill="1" applyBorder="1" applyAlignment="1">
      <alignment horizontal="left" wrapText="1"/>
    </xf>
    <xf numFmtId="2" fontId="4" fillId="2" borderId="71" xfId="0" applyNumberFormat="1" applyFont="1" applyFill="1" applyBorder="1" applyAlignment="1">
      <alignment horizontal="center" vertical="center"/>
    </xf>
    <xf numFmtId="2" fontId="4" fillId="2" borderId="65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72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2" borderId="44" xfId="0" applyNumberFormat="1" applyFont="1" applyFill="1" applyBorder="1" applyAlignment="1">
      <alignment horizontal="center" vertical="center"/>
    </xf>
    <xf numFmtId="2" fontId="4" fillId="2" borderId="60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68" xfId="0" applyNumberFormat="1" applyFont="1" applyFill="1" applyBorder="1" applyAlignment="1">
      <alignment horizontal="center" vertical="center" wrapText="1"/>
    </xf>
    <xf numFmtId="2" fontId="4" fillId="2" borderId="44" xfId="0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left" wrapText="1"/>
    </xf>
    <xf numFmtId="0" fontId="24" fillId="4" borderId="6" xfId="0" applyFont="1" applyFill="1" applyBorder="1" applyAlignment="1">
      <alignment horizontal="left" wrapText="1"/>
    </xf>
    <xf numFmtId="0" fontId="24" fillId="4" borderId="23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left" wrapText="1"/>
    </xf>
    <xf numFmtId="0" fontId="24" fillId="2" borderId="9" xfId="0" applyFont="1" applyFill="1" applyBorder="1" applyAlignment="1">
      <alignment horizontal="left" wrapText="1"/>
    </xf>
    <xf numFmtId="0" fontId="24" fillId="2" borderId="10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center" wrapText="1"/>
    </xf>
    <xf numFmtId="0" fontId="24" fillId="2" borderId="10" xfId="0" applyFont="1" applyFill="1" applyBorder="1" applyAlignment="1">
      <alignment horizontal="center" wrapText="1"/>
    </xf>
    <xf numFmtId="0" fontId="24" fillId="4" borderId="8" xfId="0" applyFont="1" applyFill="1" applyBorder="1" applyAlignment="1">
      <alignment horizontal="left" wrapText="1"/>
    </xf>
    <xf numFmtId="0" fontId="24" fillId="4" borderId="9" xfId="0" applyFont="1" applyFill="1" applyBorder="1" applyAlignment="1">
      <alignment horizontal="left" wrapText="1"/>
    </xf>
    <xf numFmtId="0" fontId="24" fillId="4" borderId="10" xfId="0" applyFont="1" applyFill="1" applyBorder="1" applyAlignment="1">
      <alignment horizontal="left" wrapText="1"/>
    </xf>
    <xf numFmtId="0" fontId="25" fillId="2" borderId="8" xfId="0" applyFont="1" applyFill="1" applyBorder="1" applyAlignment="1">
      <alignment horizontal="left" wrapText="1"/>
    </xf>
    <xf numFmtId="0" fontId="25" fillId="2" borderId="9" xfId="0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25" fillId="2" borderId="8" xfId="0" applyFont="1" applyFill="1" applyBorder="1" applyAlignment="1">
      <alignment horizontal="center" wrapText="1"/>
    </xf>
    <xf numFmtId="0" fontId="25" fillId="2" borderId="1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23" fillId="10" borderId="22" xfId="0" applyFont="1" applyFill="1" applyBorder="1" applyAlignment="1">
      <alignment horizontal="right"/>
    </xf>
    <xf numFmtId="0" fontId="23" fillId="10" borderId="6" xfId="0" applyFont="1" applyFill="1" applyBorder="1" applyAlignment="1">
      <alignment horizontal="right"/>
    </xf>
    <xf numFmtId="0" fontId="15" fillId="9" borderId="6" xfId="0" applyFont="1" applyFill="1" applyBorder="1" applyAlignment="1">
      <alignment horizontal="right"/>
    </xf>
    <xf numFmtId="0" fontId="0" fillId="0" borderId="6" xfId="0" applyBorder="1"/>
    <xf numFmtId="0" fontId="3" fillId="6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wrapText="1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22" fillId="6" borderId="0" xfId="0" applyFont="1" applyFill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21" fillId="7" borderId="9" xfId="2" applyFont="1" applyBorder="1" applyAlignment="1">
      <alignment horizontal="right"/>
    </xf>
    <xf numFmtId="0" fontId="12" fillId="2" borderId="15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14" fillId="5" borderId="66" xfId="0" applyFont="1" applyFill="1" applyBorder="1" applyAlignment="1">
      <alignment horizontal="center"/>
    </xf>
    <xf numFmtId="0" fontId="14" fillId="5" borderId="67" xfId="0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left" wrapText="1"/>
    </xf>
    <xf numFmtId="0" fontId="15" fillId="11" borderId="9" xfId="0" applyFont="1" applyFill="1" applyBorder="1" applyAlignment="1">
      <alignment horizontal="right"/>
    </xf>
    <xf numFmtId="0" fontId="7" fillId="7" borderId="1" xfId="2" applyFont="1" applyBorder="1" applyAlignment="1">
      <alignment horizontal="right"/>
    </xf>
    <xf numFmtId="0" fontId="7" fillId="7" borderId="3" xfId="2" applyFont="1" applyBorder="1" applyAlignment="1">
      <alignment horizontal="right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 wrapText="1"/>
    </xf>
    <xf numFmtId="0" fontId="17" fillId="2" borderId="13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7" fillId="7" borderId="8" xfId="2" applyFont="1" applyBorder="1" applyAlignment="1">
      <alignment horizontal="right"/>
    </xf>
    <xf numFmtId="0" fontId="7" fillId="7" borderId="10" xfId="2" applyFont="1" applyBorder="1" applyAlignment="1">
      <alignment horizontal="right"/>
    </xf>
    <xf numFmtId="0" fontId="17" fillId="2" borderId="32" xfId="0" applyFont="1" applyFill="1" applyBorder="1" applyAlignment="1">
      <alignment horizontal="left" wrapText="1"/>
    </xf>
    <xf numFmtId="0" fontId="17" fillId="2" borderId="15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 wrapText="1"/>
    </xf>
    <xf numFmtId="0" fontId="3" fillId="2" borderId="60" xfId="0" applyFont="1" applyFill="1" applyBorder="1" applyAlignment="1">
      <alignment horizontal="left" wrapText="1"/>
    </xf>
    <xf numFmtId="0" fontId="5" fillId="4" borderId="4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left" wrapText="1"/>
    </xf>
    <xf numFmtId="0" fontId="18" fillId="2" borderId="6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wrapText="1"/>
    </xf>
    <xf numFmtId="0" fontId="16" fillId="2" borderId="15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left"/>
    </xf>
    <xf numFmtId="0" fontId="4" fillId="2" borderId="51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6" fillId="2" borderId="15" xfId="0" applyFont="1" applyFill="1" applyBorder="1" applyAlignment="1">
      <alignment horizontal="left" wrapText="1"/>
    </xf>
    <xf numFmtId="0" fontId="16" fillId="2" borderId="32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9" fontId="4" fillId="2" borderId="15" xfId="0" applyNumberFormat="1" applyFont="1" applyFill="1" applyBorder="1" applyAlignment="1">
      <alignment horizontal="center" wrapText="1"/>
    </xf>
    <xf numFmtId="9" fontId="4" fillId="2" borderId="16" xfId="0" applyNumberFormat="1" applyFont="1" applyFill="1" applyBorder="1" applyAlignment="1">
      <alignment horizontal="center" wrapText="1"/>
    </xf>
    <xf numFmtId="9" fontId="4" fillId="2" borderId="15" xfId="0" applyNumberFormat="1" applyFont="1" applyFill="1" applyBorder="1" applyAlignment="1">
      <alignment horizontal="center"/>
    </xf>
    <xf numFmtId="9" fontId="4" fillId="2" borderId="16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504825</xdr:colOff>
      <xdr:row>14</xdr:row>
      <xdr:rowOff>28575</xdr:rowOff>
    </xdr:to>
    <xdr:pic>
      <xdr:nvPicPr>
        <xdr:cNvPr id="2" name="Picture 9" descr="Edition 1 C&amp;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"/>
          <a:ext cx="14668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J161"/>
  <sheetViews>
    <sheetView tabSelected="1" topLeftCell="A136" zoomScaleNormal="100" zoomScaleSheetLayoutView="85" workbookViewId="0">
      <selection activeCell="A151" sqref="A151:F151"/>
    </sheetView>
  </sheetViews>
  <sheetFormatPr defaultRowHeight="12.75" x14ac:dyDescent="0.2"/>
  <cols>
    <col min="1" max="1" width="5.28515625" style="1" customWidth="1"/>
    <col min="2" max="2" width="13.5703125" style="1" customWidth="1"/>
    <col min="3" max="3" width="10.28515625" style="1" customWidth="1"/>
    <col min="4" max="4" width="9.140625" style="1"/>
    <col min="5" max="5" width="20.85546875" style="1" customWidth="1"/>
    <col min="6" max="6" width="22.7109375" style="1" customWidth="1"/>
    <col min="7" max="7" width="43.5703125" style="62" customWidth="1"/>
    <col min="8" max="8" width="27.5703125" style="104" customWidth="1"/>
    <col min="9" max="9" width="19.85546875" style="104" customWidth="1"/>
    <col min="10" max="10" width="9.140625" style="59"/>
    <col min="11" max="16384" width="9.140625" style="1"/>
  </cols>
  <sheetData>
    <row r="2" spans="1:9" ht="13.5" thickBot="1" x14ac:dyDescent="0.25"/>
    <row r="3" spans="1:9" x14ac:dyDescent="0.2">
      <c r="A3" s="2"/>
      <c r="B3" s="3"/>
      <c r="C3" s="3"/>
      <c r="D3" s="3"/>
      <c r="E3" s="3"/>
      <c r="F3" s="3"/>
      <c r="G3" s="3"/>
      <c r="H3" s="105"/>
      <c r="I3" s="118"/>
    </row>
    <row r="4" spans="1:9" x14ac:dyDescent="0.2">
      <c r="A4" s="4"/>
      <c r="B4" s="5"/>
      <c r="C4" s="5"/>
      <c r="D4" s="5"/>
      <c r="E4" s="5"/>
      <c r="F4" s="5"/>
      <c r="G4" s="5"/>
      <c r="H4" s="106"/>
      <c r="I4" s="119"/>
    </row>
    <row r="5" spans="1:9" x14ac:dyDescent="0.2">
      <c r="A5" s="4"/>
      <c r="B5" s="5"/>
      <c r="C5" s="5"/>
      <c r="D5" s="5"/>
      <c r="E5" s="5"/>
      <c r="F5" s="5"/>
      <c r="G5" s="5"/>
      <c r="H5" s="106"/>
      <c r="I5" s="119"/>
    </row>
    <row r="6" spans="1:9" x14ac:dyDescent="0.2">
      <c r="A6" s="4"/>
      <c r="B6" s="5"/>
      <c r="C6" s="5"/>
      <c r="D6" s="5"/>
      <c r="E6" s="5"/>
      <c r="F6" s="5"/>
      <c r="G6" s="5"/>
      <c r="H6" s="106"/>
      <c r="I6" s="119"/>
    </row>
    <row r="7" spans="1:9" x14ac:dyDescent="0.2">
      <c r="A7" s="4"/>
      <c r="B7" s="5"/>
      <c r="C7" s="5"/>
      <c r="D7" s="5"/>
      <c r="E7" s="5"/>
      <c r="F7" s="5"/>
      <c r="G7" s="5"/>
      <c r="H7" s="106"/>
      <c r="I7" s="119"/>
    </row>
    <row r="8" spans="1:9" x14ac:dyDescent="0.2">
      <c r="A8" s="4"/>
      <c r="B8" s="5"/>
      <c r="C8" s="5"/>
      <c r="D8" s="5"/>
      <c r="E8" s="5"/>
      <c r="F8" s="5"/>
      <c r="G8" s="5"/>
      <c r="H8" s="106"/>
      <c r="I8" s="119"/>
    </row>
    <row r="9" spans="1:9" x14ac:dyDescent="0.2">
      <c r="A9" s="4"/>
      <c r="B9" s="5"/>
      <c r="C9" s="5"/>
      <c r="D9" s="5"/>
      <c r="E9" s="5"/>
      <c r="F9" s="5"/>
      <c r="G9" s="5"/>
      <c r="H9" s="106"/>
      <c r="I9" s="119"/>
    </row>
    <row r="10" spans="1:9" x14ac:dyDescent="0.2">
      <c r="A10" s="4"/>
      <c r="B10" s="5"/>
      <c r="C10" s="5"/>
      <c r="D10" s="5"/>
      <c r="E10" s="5"/>
      <c r="F10" s="5"/>
      <c r="G10" s="5"/>
      <c r="H10" s="106"/>
      <c r="I10" s="119"/>
    </row>
    <row r="11" spans="1:9" x14ac:dyDescent="0.2">
      <c r="A11" s="4"/>
      <c r="B11" s="5"/>
      <c r="C11" s="5"/>
      <c r="D11" s="5"/>
      <c r="E11" s="5"/>
      <c r="F11" s="5"/>
      <c r="G11" s="5"/>
      <c r="H11" s="106"/>
      <c r="I11" s="119"/>
    </row>
    <row r="12" spans="1:9" ht="13.5" thickBot="1" x14ac:dyDescent="0.25">
      <c r="A12" s="6"/>
      <c r="B12" s="5"/>
      <c r="C12" s="5"/>
      <c r="D12" s="438" t="s">
        <v>0</v>
      </c>
      <c r="E12" s="438"/>
      <c r="F12" s="438"/>
      <c r="G12" s="438"/>
      <c r="H12" s="71"/>
      <c r="I12" s="72"/>
    </row>
    <row r="13" spans="1:9" x14ac:dyDescent="0.2">
      <c r="A13" s="4"/>
      <c r="B13" s="5"/>
      <c r="C13" s="213"/>
      <c r="D13" s="411"/>
      <c r="E13" s="411"/>
      <c r="F13" s="411"/>
      <c r="G13" s="411"/>
      <c r="H13" s="106"/>
      <c r="I13" s="119"/>
    </row>
    <row r="14" spans="1:9" x14ac:dyDescent="0.2">
      <c r="A14" s="4"/>
      <c r="B14" s="5"/>
      <c r="C14" s="5"/>
      <c r="D14" s="5"/>
      <c r="E14" s="5"/>
      <c r="F14" s="5"/>
      <c r="G14" s="5"/>
      <c r="H14" s="106"/>
      <c r="I14" s="119"/>
    </row>
    <row r="15" spans="1:9" ht="13.5" thickBot="1" x14ac:dyDescent="0.25">
      <c r="A15" s="4"/>
      <c r="B15" s="5"/>
      <c r="C15" s="5"/>
      <c r="D15" s="439" t="s">
        <v>115</v>
      </c>
      <c r="E15" s="439"/>
      <c r="F15" s="439"/>
      <c r="G15" s="439"/>
      <c r="H15" s="106"/>
      <c r="I15" s="119"/>
    </row>
    <row r="16" spans="1:9" ht="14.25" thickTop="1" thickBot="1" x14ac:dyDescent="0.25">
      <c r="A16" s="4"/>
      <c r="B16" s="5"/>
      <c r="C16" s="5"/>
      <c r="D16" s="5"/>
      <c r="E16" s="5"/>
      <c r="F16" s="5"/>
      <c r="G16" s="5"/>
      <c r="H16" s="106"/>
      <c r="I16" s="119"/>
    </row>
    <row r="17" spans="1:10" ht="13.5" thickBot="1" x14ac:dyDescent="0.25">
      <c r="A17" s="9" t="s">
        <v>1</v>
      </c>
      <c r="B17" s="10"/>
      <c r="C17" s="11"/>
      <c r="D17" s="12"/>
      <c r="E17" s="5"/>
      <c r="F17" s="5"/>
      <c r="G17" s="5"/>
      <c r="H17" s="106"/>
      <c r="I17" s="119"/>
    </row>
    <row r="18" spans="1:10" x14ac:dyDescent="0.2">
      <c r="A18" s="13"/>
      <c r="B18" s="12"/>
      <c r="C18" s="12"/>
      <c r="D18" s="12"/>
      <c r="E18" s="5"/>
      <c r="F18" s="5"/>
      <c r="G18" s="5"/>
      <c r="H18" s="106"/>
      <c r="I18" s="119"/>
    </row>
    <row r="19" spans="1:10" ht="13.5" thickBot="1" x14ac:dyDescent="0.25">
      <c r="A19" s="232" t="s">
        <v>96</v>
      </c>
      <c r="B19" s="12"/>
      <c r="C19" s="14" t="s">
        <v>119</v>
      </c>
      <c r="D19" s="14"/>
      <c r="E19" s="15"/>
      <c r="F19" s="5"/>
      <c r="G19" s="12" t="s">
        <v>120</v>
      </c>
      <c r="H19" s="71"/>
      <c r="I19" s="119"/>
    </row>
    <row r="20" spans="1:10" x14ac:dyDescent="0.2">
      <c r="A20" s="13"/>
      <c r="B20" s="12"/>
      <c r="C20" s="12"/>
      <c r="D20" s="12"/>
      <c r="E20" s="5"/>
      <c r="F20" s="5"/>
      <c r="G20" s="5"/>
      <c r="H20" s="106"/>
      <c r="I20" s="119"/>
    </row>
    <row r="21" spans="1:10" ht="13.5" thickBot="1" x14ac:dyDescent="0.25">
      <c r="A21" s="13" t="s">
        <v>2</v>
      </c>
      <c r="B21" s="12"/>
      <c r="C21" s="14" t="s">
        <v>95</v>
      </c>
      <c r="D21" s="14"/>
      <c r="E21" s="15"/>
      <c r="F21" s="5"/>
      <c r="G21" s="63" t="s">
        <v>97</v>
      </c>
      <c r="H21" s="106"/>
      <c r="I21" s="119"/>
    </row>
    <row r="22" spans="1:10" x14ac:dyDescent="0.2">
      <c r="A22" s="13"/>
      <c r="B22" s="12"/>
      <c r="C22" s="12"/>
      <c r="D22" s="12"/>
      <c r="E22" s="5"/>
      <c r="F22" s="5"/>
      <c r="G22" s="5"/>
      <c r="H22" s="106"/>
      <c r="I22" s="119"/>
    </row>
    <row r="23" spans="1:10" ht="13.5" thickBot="1" x14ac:dyDescent="0.25">
      <c r="A23" s="13" t="s">
        <v>3</v>
      </c>
      <c r="B23" s="12"/>
      <c r="C23" s="14" t="s">
        <v>121</v>
      </c>
      <c r="D23" s="14"/>
      <c r="E23" s="15"/>
      <c r="F23" s="5"/>
      <c r="G23" s="12" t="s">
        <v>116</v>
      </c>
      <c r="H23" s="106"/>
      <c r="I23" s="119"/>
    </row>
    <row r="24" spans="1:10" x14ac:dyDescent="0.2">
      <c r="A24" s="13"/>
      <c r="B24" s="12"/>
      <c r="C24" s="12"/>
      <c r="D24" s="12"/>
      <c r="E24" s="5"/>
      <c r="F24" s="5"/>
      <c r="G24" s="12"/>
      <c r="H24" s="106"/>
      <c r="I24" s="119"/>
    </row>
    <row r="25" spans="1:10" ht="13.5" thickBot="1" x14ac:dyDescent="0.25">
      <c r="A25" s="13" t="s">
        <v>4</v>
      </c>
      <c r="B25" s="12"/>
      <c r="C25" s="14"/>
      <c r="D25" s="14" t="s">
        <v>94</v>
      </c>
      <c r="E25" s="15"/>
      <c r="F25" s="5"/>
      <c r="G25" s="12" t="s">
        <v>117</v>
      </c>
      <c r="H25" s="106"/>
      <c r="I25" s="119"/>
    </row>
    <row r="26" spans="1:10" x14ac:dyDescent="0.2">
      <c r="A26" s="4"/>
      <c r="B26" s="5"/>
      <c r="C26" s="5"/>
      <c r="D26" s="5"/>
      <c r="E26" s="5"/>
      <c r="F26" s="5"/>
      <c r="G26" s="5"/>
      <c r="H26" s="106"/>
      <c r="I26" s="119"/>
    </row>
    <row r="27" spans="1:10" x14ac:dyDescent="0.2">
      <c r="A27" s="13"/>
      <c r="B27" s="5"/>
      <c r="C27" s="5"/>
      <c r="D27" s="5"/>
      <c r="E27" s="5"/>
      <c r="F27" s="5"/>
      <c r="G27" s="5"/>
      <c r="H27" s="106"/>
      <c r="I27" s="119"/>
    </row>
    <row r="28" spans="1:10" ht="13.5" thickBot="1" x14ac:dyDescent="0.25">
      <c r="A28" s="13"/>
      <c r="B28" s="5"/>
      <c r="C28" s="12"/>
      <c r="D28" s="12"/>
      <c r="E28" s="12"/>
      <c r="F28" s="5"/>
      <c r="G28" s="5"/>
      <c r="H28" s="106"/>
      <c r="I28" s="119"/>
    </row>
    <row r="29" spans="1:10" ht="16.5" thickBot="1" x14ac:dyDescent="0.3">
      <c r="A29" s="440" t="s">
        <v>5</v>
      </c>
      <c r="B29" s="441"/>
      <c r="C29" s="441"/>
      <c r="D29" s="441"/>
      <c r="E29" s="441"/>
      <c r="F29" s="441"/>
      <c r="G29" s="441"/>
      <c r="H29" s="441"/>
      <c r="I29" s="442"/>
      <c r="J29" s="66"/>
    </row>
    <row r="30" spans="1:10" x14ac:dyDescent="0.2">
      <c r="A30" s="13"/>
      <c r="B30" s="436" t="s">
        <v>6</v>
      </c>
      <c r="C30" s="437"/>
      <c r="D30" s="17" t="s">
        <v>7</v>
      </c>
      <c r="E30" s="18"/>
      <c r="F30" s="436" t="s">
        <v>8</v>
      </c>
      <c r="G30" s="437"/>
      <c r="H30" s="73" t="s">
        <v>9</v>
      </c>
      <c r="I30" s="119"/>
      <c r="J30" s="66"/>
    </row>
    <row r="31" spans="1:10" ht="29.25" customHeight="1" x14ac:dyDescent="0.25">
      <c r="A31" s="13"/>
      <c r="B31" s="443" t="s">
        <v>10</v>
      </c>
      <c r="C31" s="444"/>
      <c r="D31" s="428">
        <v>0.1</v>
      </c>
      <c r="E31" s="445"/>
      <c r="F31" s="434" t="s">
        <v>75</v>
      </c>
      <c r="G31" s="435"/>
      <c r="H31" s="74">
        <v>0.01</v>
      </c>
      <c r="I31" s="119"/>
      <c r="J31" s="66"/>
    </row>
    <row r="32" spans="1:10" ht="30.75" customHeight="1" x14ac:dyDescent="0.25">
      <c r="A32" s="13"/>
      <c r="B32" s="426" t="s">
        <v>11</v>
      </c>
      <c r="C32" s="427"/>
      <c r="D32" s="428">
        <v>0.1</v>
      </c>
      <c r="E32" s="429"/>
      <c r="F32" s="434" t="s">
        <v>75</v>
      </c>
      <c r="G32" s="435"/>
      <c r="H32" s="75">
        <v>0.01</v>
      </c>
      <c r="I32" s="119"/>
      <c r="J32" s="66"/>
    </row>
    <row r="33" spans="1:10" x14ac:dyDescent="0.2">
      <c r="A33" s="13"/>
      <c r="B33" s="19"/>
      <c r="C33" s="20"/>
      <c r="D33" s="17" t="s">
        <v>7</v>
      </c>
      <c r="E33" s="18"/>
      <c r="F33" s="436" t="s">
        <v>12</v>
      </c>
      <c r="G33" s="437"/>
      <c r="H33" s="73" t="s">
        <v>9</v>
      </c>
      <c r="I33" s="119"/>
      <c r="J33" s="66"/>
    </row>
    <row r="34" spans="1:10" ht="60" customHeight="1" x14ac:dyDescent="0.2">
      <c r="A34" s="13"/>
      <c r="B34" s="19" t="s">
        <v>13</v>
      </c>
      <c r="C34" s="20"/>
      <c r="D34" s="430">
        <v>0.7</v>
      </c>
      <c r="E34" s="431"/>
      <c r="F34" s="434" t="s">
        <v>76</v>
      </c>
      <c r="G34" s="435"/>
      <c r="H34" s="107" t="s">
        <v>77</v>
      </c>
      <c r="I34" s="119"/>
      <c r="J34" s="66"/>
    </row>
    <row r="35" spans="1:10" x14ac:dyDescent="0.2">
      <c r="A35" s="13"/>
      <c r="B35" s="19" t="s">
        <v>14</v>
      </c>
      <c r="C35" s="20"/>
      <c r="D35" s="17" t="s">
        <v>7</v>
      </c>
      <c r="E35" s="18"/>
      <c r="F35" s="436" t="s">
        <v>8</v>
      </c>
      <c r="G35" s="437"/>
      <c r="H35" s="73" t="s">
        <v>9</v>
      </c>
      <c r="I35" s="119"/>
      <c r="J35" s="66"/>
    </row>
    <row r="36" spans="1:10" ht="39" customHeight="1" x14ac:dyDescent="0.2">
      <c r="A36" s="13"/>
      <c r="B36" s="383" t="s">
        <v>15</v>
      </c>
      <c r="C36" s="385"/>
      <c r="D36" s="430">
        <v>0.1</v>
      </c>
      <c r="E36" s="431"/>
      <c r="F36" s="434" t="s">
        <v>78</v>
      </c>
      <c r="G36" s="435"/>
      <c r="H36" s="76">
        <v>0.05</v>
      </c>
      <c r="I36" s="119"/>
      <c r="J36" s="66"/>
    </row>
    <row r="37" spans="1:10" ht="13.5" thickBot="1" x14ac:dyDescent="0.25">
      <c r="A37" s="13"/>
      <c r="B37" s="432" t="s">
        <v>16</v>
      </c>
      <c r="C37" s="433"/>
      <c r="D37" s="430">
        <v>1</v>
      </c>
      <c r="E37" s="281"/>
      <c r="F37" s="21"/>
      <c r="G37" s="60"/>
      <c r="H37" s="211"/>
      <c r="I37" s="119"/>
      <c r="J37" s="66"/>
    </row>
    <row r="38" spans="1:10" ht="16.5" thickBot="1" x14ac:dyDescent="0.3">
      <c r="A38" s="23" t="s">
        <v>17</v>
      </c>
      <c r="B38" s="24"/>
      <c r="C38" s="25"/>
      <c r="D38" s="5"/>
      <c r="E38" s="5"/>
      <c r="F38" s="5"/>
      <c r="G38" s="46"/>
      <c r="H38" s="105"/>
      <c r="I38" s="118"/>
    </row>
    <row r="39" spans="1:10" ht="25.5" thickBot="1" x14ac:dyDescent="0.3">
      <c r="A39" s="26" t="s">
        <v>81</v>
      </c>
      <c r="B39" s="27"/>
      <c r="C39" s="27"/>
      <c r="D39" s="27"/>
      <c r="E39" s="27"/>
      <c r="F39" s="27"/>
      <c r="G39" s="233" t="s">
        <v>18</v>
      </c>
      <c r="H39" s="77" t="s">
        <v>125</v>
      </c>
      <c r="I39" s="78" t="s">
        <v>20</v>
      </c>
    </row>
    <row r="40" spans="1:10" ht="45" customHeight="1" thickBot="1" x14ac:dyDescent="0.3">
      <c r="A40" s="230">
        <v>1</v>
      </c>
      <c r="B40" s="424" t="s">
        <v>80</v>
      </c>
      <c r="C40" s="425"/>
      <c r="D40" s="425"/>
      <c r="E40" s="425"/>
      <c r="F40" s="425"/>
      <c r="G40" s="22"/>
      <c r="H40" s="231">
        <v>1</v>
      </c>
      <c r="I40" s="79">
        <v>0.6</v>
      </c>
    </row>
    <row r="41" spans="1:10" ht="56.25" customHeight="1" thickBot="1" x14ac:dyDescent="0.3">
      <c r="A41" s="69">
        <v>2</v>
      </c>
      <c r="B41" s="422" t="s">
        <v>118</v>
      </c>
      <c r="C41" s="423"/>
      <c r="D41" s="423"/>
      <c r="E41" s="423"/>
      <c r="F41" s="423"/>
      <c r="G41" s="46"/>
      <c r="H41" s="80">
        <v>1</v>
      </c>
      <c r="I41" s="81">
        <v>0.5</v>
      </c>
    </row>
    <row r="42" spans="1:10" ht="45.75" customHeight="1" thickBot="1" x14ac:dyDescent="0.3">
      <c r="A42" s="28">
        <v>3</v>
      </c>
      <c r="B42" s="422" t="s">
        <v>67</v>
      </c>
      <c r="C42" s="423"/>
      <c r="D42" s="423"/>
      <c r="E42" s="423"/>
      <c r="F42" s="423"/>
      <c r="G42" s="46"/>
      <c r="H42" s="80">
        <v>1</v>
      </c>
      <c r="I42" s="81">
        <v>0.6</v>
      </c>
    </row>
    <row r="43" spans="1:10" ht="40.5" customHeight="1" thickBot="1" x14ac:dyDescent="0.3">
      <c r="A43" s="29">
        <v>4</v>
      </c>
      <c r="B43" s="414" t="s">
        <v>68</v>
      </c>
      <c r="C43" s="415"/>
      <c r="D43" s="415"/>
      <c r="E43" s="415"/>
      <c r="F43" s="415"/>
      <c r="G43" s="46"/>
      <c r="H43" s="80">
        <v>1</v>
      </c>
      <c r="I43" s="81">
        <v>0.6</v>
      </c>
    </row>
    <row r="44" spans="1:10" ht="30" customHeight="1" thickBot="1" x14ac:dyDescent="0.3">
      <c r="A44" s="29">
        <v>5</v>
      </c>
      <c r="B44" s="422" t="s">
        <v>69</v>
      </c>
      <c r="C44" s="423"/>
      <c r="D44" s="423"/>
      <c r="E44" s="423"/>
      <c r="F44" s="423"/>
      <c r="G44" s="46"/>
      <c r="H44" s="80">
        <v>1</v>
      </c>
      <c r="I44" s="81">
        <v>0.6</v>
      </c>
    </row>
    <row r="45" spans="1:10" ht="38.25" customHeight="1" thickBot="1" x14ac:dyDescent="0.3">
      <c r="A45" s="29">
        <v>6</v>
      </c>
      <c r="B45" s="414" t="s">
        <v>21</v>
      </c>
      <c r="C45" s="415"/>
      <c r="D45" s="415"/>
      <c r="E45" s="415"/>
      <c r="F45" s="415"/>
      <c r="G45" s="46"/>
      <c r="H45" s="80">
        <v>1</v>
      </c>
      <c r="I45" s="81">
        <v>0.5</v>
      </c>
    </row>
    <row r="46" spans="1:10" ht="37.5" customHeight="1" thickBot="1" x14ac:dyDescent="0.3">
      <c r="A46" s="29">
        <v>7</v>
      </c>
      <c r="B46" s="414" t="s">
        <v>126</v>
      </c>
      <c r="C46" s="415"/>
      <c r="D46" s="415"/>
      <c r="E46" s="415"/>
      <c r="F46" s="415"/>
      <c r="G46" s="46"/>
      <c r="H46" s="80">
        <v>1</v>
      </c>
      <c r="I46" s="81">
        <v>0.4</v>
      </c>
    </row>
    <row r="47" spans="1:10" ht="42" customHeight="1" thickBot="1" x14ac:dyDescent="0.3">
      <c r="A47" s="29">
        <v>8</v>
      </c>
      <c r="B47" s="422" t="s">
        <v>127</v>
      </c>
      <c r="C47" s="423"/>
      <c r="D47" s="423"/>
      <c r="E47" s="423"/>
      <c r="F47" s="423"/>
      <c r="G47" s="46"/>
      <c r="H47" s="80">
        <v>1</v>
      </c>
      <c r="I47" s="81">
        <v>0.6</v>
      </c>
    </row>
    <row r="48" spans="1:10" ht="47.25" customHeight="1" thickBot="1" x14ac:dyDescent="0.3">
      <c r="A48" s="30">
        <v>9</v>
      </c>
      <c r="B48" s="414" t="s">
        <v>79</v>
      </c>
      <c r="C48" s="415"/>
      <c r="D48" s="415"/>
      <c r="E48" s="415"/>
      <c r="F48" s="415"/>
      <c r="G48" s="70"/>
      <c r="H48" s="80">
        <v>1</v>
      </c>
      <c r="I48" s="81">
        <v>0.5</v>
      </c>
    </row>
    <row r="49" spans="1:10" ht="39" customHeight="1" thickBot="1" x14ac:dyDescent="0.3">
      <c r="A49" s="30">
        <v>10</v>
      </c>
      <c r="B49" s="414" t="s">
        <v>22</v>
      </c>
      <c r="C49" s="415"/>
      <c r="D49" s="415"/>
      <c r="E49" s="415"/>
      <c r="F49" s="415"/>
      <c r="G49" s="133"/>
      <c r="H49" s="134">
        <v>1</v>
      </c>
      <c r="I49" s="135">
        <v>0.6</v>
      </c>
    </row>
    <row r="50" spans="1:10" s="131" customFormat="1" ht="15.75" thickBot="1" x14ac:dyDescent="0.3">
      <c r="A50" s="234"/>
      <c r="B50" s="235"/>
      <c r="C50" s="235"/>
      <c r="D50" s="235"/>
      <c r="E50" s="235"/>
      <c r="F50" s="235"/>
      <c r="G50" s="236" t="s">
        <v>23</v>
      </c>
      <c r="H50" s="155">
        <f>SUM(H40:H49)</f>
        <v>10</v>
      </c>
      <c r="I50" s="237">
        <f>SUM(I40:I49)</f>
        <v>5.5</v>
      </c>
      <c r="J50" s="219"/>
    </row>
    <row r="51" spans="1:10" s="220" customFormat="1" ht="19.5" thickBot="1" x14ac:dyDescent="0.35">
      <c r="A51" s="238"/>
      <c r="B51" s="239"/>
      <c r="C51" s="239"/>
      <c r="D51" s="239"/>
      <c r="E51" s="239"/>
      <c r="F51" s="240" t="s">
        <v>91</v>
      </c>
      <c r="G51" s="252">
        <f>I50</f>
        <v>5.5</v>
      </c>
      <c r="H51" s="241"/>
      <c r="I51" s="242"/>
    </row>
    <row r="52" spans="1:10" ht="16.5" thickBot="1" x14ac:dyDescent="0.3">
      <c r="A52" s="416" t="s">
        <v>82</v>
      </c>
      <c r="B52" s="417"/>
      <c r="C52" s="417"/>
      <c r="D52" s="417"/>
      <c r="E52" s="417"/>
      <c r="F52" s="417"/>
      <c r="G52" s="417"/>
      <c r="H52" s="417"/>
      <c r="I52" s="418"/>
    </row>
    <row r="53" spans="1:10" ht="26.25" thickBot="1" x14ac:dyDescent="0.35">
      <c r="A53" s="31"/>
      <c r="B53" s="419" t="s">
        <v>24</v>
      </c>
      <c r="C53" s="420"/>
      <c r="D53" s="420"/>
      <c r="E53" s="420"/>
      <c r="F53" s="421"/>
      <c r="G53" s="212"/>
      <c r="H53" s="200" t="s">
        <v>125</v>
      </c>
      <c r="I53" s="82" t="s">
        <v>20</v>
      </c>
    </row>
    <row r="54" spans="1:10" x14ac:dyDescent="0.2">
      <c r="A54" s="31" t="s">
        <v>25</v>
      </c>
      <c r="B54" s="273" t="s">
        <v>83</v>
      </c>
      <c r="C54" s="274"/>
      <c r="D54" s="274"/>
      <c r="E54" s="274"/>
      <c r="F54" s="274"/>
      <c r="G54" s="275"/>
      <c r="H54" s="83">
        <v>1</v>
      </c>
      <c r="I54" s="83">
        <v>0.5</v>
      </c>
    </row>
    <row r="55" spans="1:10" x14ac:dyDescent="0.2">
      <c r="A55" s="33"/>
      <c r="B55" s="39"/>
      <c r="C55" s="5"/>
      <c r="D55" s="5"/>
      <c r="E55" s="5"/>
      <c r="F55" s="5"/>
      <c r="G55" s="46"/>
      <c r="H55" s="84"/>
      <c r="I55" s="84"/>
    </row>
    <row r="56" spans="1:10" x14ac:dyDescent="0.2">
      <c r="A56" s="34" t="s">
        <v>26</v>
      </c>
      <c r="B56" s="35" t="s">
        <v>128</v>
      </c>
      <c r="C56" s="36"/>
      <c r="D56" s="36"/>
      <c r="E56" s="36"/>
      <c r="F56" s="36"/>
      <c r="G56" s="22"/>
      <c r="H56" s="84">
        <v>1</v>
      </c>
      <c r="I56" s="84">
        <v>0.6</v>
      </c>
    </row>
    <row r="57" spans="1:10" x14ac:dyDescent="0.2">
      <c r="A57" s="38"/>
      <c r="B57" s="39"/>
      <c r="C57" s="5"/>
      <c r="D57" s="5"/>
      <c r="E57" s="5"/>
      <c r="F57" s="5"/>
      <c r="G57" s="46"/>
      <c r="H57" s="84"/>
      <c r="I57" s="84"/>
    </row>
    <row r="58" spans="1:10" x14ac:dyDescent="0.2">
      <c r="A58" s="31" t="s">
        <v>27</v>
      </c>
      <c r="B58" s="273" t="s">
        <v>84</v>
      </c>
      <c r="C58" s="274"/>
      <c r="D58" s="274"/>
      <c r="E58" s="274"/>
      <c r="F58" s="274"/>
      <c r="G58" s="275"/>
      <c r="H58" s="84">
        <v>1</v>
      </c>
      <c r="I58" s="84">
        <v>0.6</v>
      </c>
    </row>
    <row r="59" spans="1:10" x14ac:dyDescent="0.2">
      <c r="A59" s="38"/>
      <c r="B59" s="39"/>
      <c r="C59" s="5"/>
      <c r="D59" s="5"/>
      <c r="E59" s="5"/>
      <c r="F59" s="5"/>
      <c r="G59" s="16"/>
      <c r="H59" s="84"/>
      <c r="I59" s="84"/>
    </row>
    <row r="60" spans="1:10" x14ac:dyDescent="0.2">
      <c r="A60" s="31" t="s">
        <v>28</v>
      </c>
      <c r="B60" s="273" t="s">
        <v>85</v>
      </c>
      <c r="C60" s="274"/>
      <c r="D60" s="274"/>
      <c r="E60" s="274"/>
      <c r="F60" s="274"/>
      <c r="G60" s="275"/>
      <c r="H60" s="84">
        <v>1</v>
      </c>
      <c r="I60" s="84">
        <v>0.6</v>
      </c>
    </row>
    <row r="61" spans="1:10" x14ac:dyDescent="0.2">
      <c r="A61" s="38"/>
      <c r="B61" s="39"/>
      <c r="C61" s="5"/>
      <c r="D61" s="5"/>
      <c r="E61" s="5"/>
      <c r="F61" s="5"/>
      <c r="G61" s="16"/>
      <c r="H61" s="84"/>
      <c r="I61" s="84"/>
    </row>
    <row r="62" spans="1:10" ht="13.5" thickBot="1" x14ac:dyDescent="0.25">
      <c r="A62" s="40" t="s">
        <v>29</v>
      </c>
      <c r="B62" s="273" t="s">
        <v>86</v>
      </c>
      <c r="C62" s="274"/>
      <c r="D62" s="274"/>
      <c r="E62" s="274"/>
      <c r="F62" s="274"/>
      <c r="G62" s="410"/>
      <c r="H62" s="85">
        <v>1</v>
      </c>
      <c r="I62" s="86">
        <v>0.6</v>
      </c>
    </row>
    <row r="63" spans="1:10" s="131" customFormat="1" ht="15.75" thickBot="1" x14ac:dyDescent="0.3">
      <c r="A63" s="234"/>
      <c r="B63" s="235"/>
      <c r="C63" s="235"/>
      <c r="D63" s="235"/>
      <c r="E63" s="235"/>
      <c r="F63" s="235"/>
      <c r="G63" s="236" t="s">
        <v>23</v>
      </c>
      <c r="H63" s="155">
        <f>SUM(H54:H62)</f>
        <v>5</v>
      </c>
      <c r="I63" s="237">
        <f>SUM(I54,I56,I58,I60,I62)</f>
        <v>2.9000000000000004</v>
      </c>
      <c r="J63" s="219"/>
    </row>
    <row r="64" spans="1:10" s="220" customFormat="1" ht="19.5" thickBot="1" x14ac:dyDescent="0.35">
      <c r="A64" s="238"/>
      <c r="B64" s="239"/>
      <c r="C64" s="239"/>
      <c r="D64" s="239"/>
      <c r="E64" s="239"/>
      <c r="F64" s="240" t="s">
        <v>91</v>
      </c>
      <c r="G64" s="252">
        <f>I63</f>
        <v>2.9000000000000004</v>
      </c>
      <c r="H64" s="241"/>
      <c r="I64" s="242"/>
    </row>
    <row r="65" spans="1:10" ht="26.25" thickBot="1" x14ac:dyDescent="0.35">
      <c r="A65" s="243"/>
      <c r="B65" s="409" t="s">
        <v>24</v>
      </c>
      <c r="C65" s="409"/>
      <c r="D65" s="409"/>
      <c r="E65" s="411"/>
      <c r="F65" s="412"/>
      <c r="G65" s="148"/>
      <c r="H65" s="244" t="s">
        <v>125</v>
      </c>
      <c r="I65" s="150" t="s">
        <v>20</v>
      </c>
    </row>
    <row r="66" spans="1:10" x14ac:dyDescent="0.2">
      <c r="A66" s="31" t="s">
        <v>30</v>
      </c>
      <c r="B66" s="273" t="s">
        <v>87</v>
      </c>
      <c r="C66" s="274"/>
      <c r="D66" s="274"/>
      <c r="E66" s="274"/>
      <c r="F66" s="274"/>
      <c r="G66" s="275"/>
      <c r="H66" s="83">
        <v>1</v>
      </c>
      <c r="I66" s="87">
        <v>0.7</v>
      </c>
    </row>
    <row r="67" spans="1:10" x14ac:dyDescent="0.2">
      <c r="A67" s="38"/>
      <c r="B67" s="5"/>
      <c r="C67" s="5"/>
      <c r="D67" s="5"/>
      <c r="E67" s="37"/>
      <c r="F67" s="5"/>
      <c r="G67" s="46"/>
      <c r="H67" s="84"/>
      <c r="I67" s="88"/>
    </row>
    <row r="68" spans="1:10" x14ac:dyDescent="0.2">
      <c r="A68" s="31" t="s">
        <v>31</v>
      </c>
      <c r="B68" s="35" t="s">
        <v>129</v>
      </c>
      <c r="C68" s="36"/>
      <c r="D68" s="36"/>
      <c r="E68" s="36"/>
      <c r="F68" s="36"/>
      <c r="G68" s="43"/>
      <c r="H68" s="84">
        <v>1</v>
      </c>
      <c r="I68" s="89">
        <v>0.4</v>
      </c>
    </row>
    <row r="69" spans="1:10" x14ac:dyDescent="0.2">
      <c r="A69" s="38"/>
      <c r="B69" s="7"/>
      <c r="C69" s="7"/>
      <c r="D69" s="7"/>
      <c r="E69" s="32"/>
      <c r="F69" s="8"/>
      <c r="G69" s="61"/>
      <c r="H69" s="84"/>
      <c r="I69" s="89"/>
    </row>
    <row r="70" spans="1:10" x14ac:dyDescent="0.2">
      <c r="A70" s="31" t="s">
        <v>32</v>
      </c>
      <c r="B70" s="273" t="s">
        <v>130</v>
      </c>
      <c r="C70" s="274"/>
      <c r="D70" s="274"/>
      <c r="E70" s="274"/>
      <c r="F70" s="274"/>
      <c r="G70" s="275"/>
      <c r="H70" s="84">
        <v>1</v>
      </c>
      <c r="I70" s="89">
        <v>0.7</v>
      </c>
    </row>
    <row r="71" spans="1:10" x14ac:dyDescent="0.2">
      <c r="A71" s="38"/>
      <c r="B71" s="7"/>
      <c r="C71" s="7"/>
      <c r="D71" s="7"/>
      <c r="E71" s="32"/>
      <c r="F71" s="8"/>
      <c r="G71" s="61"/>
      <c r="H71" s="84"/>
      <c r="I71" s="89"/>
    </row>
    <row r="72" spans="1:10" x14ac:dyDescent="0.2">
      <c r="A72" s="31" t="s">
        <v>33</v>
      </c>
      <c r="B72" s="273" t="s">
        <v>88</v>
      </c>
      <c r="C72" s="274"/>
      <c r="D72" s="274"/>
      <c r="E72" s="274"/>
      <c r="F72" s="274"/>
      <c r="G72" s="275"/>
      <c r="H72" s="84">
        <v>1</v>
      </c>
      <c r="I72" s="89">
        <v>0.6</v>
      </c>
    </row>
    <row r="73" spans="1:10" x14ac:dyDescent="0.2">
      <c r="A73" s="38"/>
      <c r="B73" s="5"/>
      <c r="C73" s="5"/>
      <c r="D73" s="7"/>
      <c r="E73" s="32"/>
      <c r="F73" s="8"/>
      <c r="G73" s="61"/>
      <c r="H73" s="84"/>
      <c r="I73" s="89"/>
    </row>
    <row r="74" spans="1:10" ht="20.25" customHeight="1" thickBot="1" x14ac:dyDescent="0.25">
      <c r="A74" s="31" t="s">
        <v>34</v>
      </c>
      <c r="B74" s="41" t="s">
        <v>89</v>
      </c>
      <c r="C74" s="42"/>
      <c r="D74" s="42"/>
      <c r="E74" s="42"/>
      <c r="F74" s="42"/>
      <c r="G74" s="43"/>
      <c r="H74" s="90">
        <v>1</v>
      </c>
      <c r="I74" s="88">
        <v>0.5</v>
      </c>
    </row>
    <row r="75" spans="1:10" ht="15.75" thickBot="1" x14ac:dyDescent="0.3">
      <c r="A75" s="245"/>
      <c r="B75" s="246"/>
      <c r="C75" s="246"/>
      <c r="D75" s="246"/>
      <c r="E75" s="246"/>
      <c r="F75" s="246"/>
      <c r="G75" s="247" t="s">
        <v>23</v>
      </c>
      <c r="H75" s="248">
        <f>SUM(H66:H74)</f>
        <v>5</v>
      </c>
      <c r="I75" s="249">
        <f>SUM(I66,I68,I70,I72,I74)</f>
        <v>2.9</v>
      </c>
    </row>
    <row r="76" spans="1:10" s="220" customFormat="1" ht="19.5" thickBot="1" x14ac:dyDescent="0.35">
      <c r="A76" s="165"/>
      <c r="B76" s="161"/>
      <c r="C76" s="161"/>
      <c r="D76" s="161"/>
      <c r="E76" s="161"/>
      <c r="F76" s="162" t="s">
        <v>91</v>
      </c>
      <c r="G76" s="251">
        <f>I75</f>
        <v>2.9</v>
      </c>
      <c r="H76" s="163"/>
      <c r="I76" s="164"/>
    </row>
    <row r="77" spans="1:10" ht="21.75" thickBot="1" x14ac:dyDescent="0.4">
      <c r="A77" s="103"/>
      <c r="B77" s="137"/>
      <c r="C77" s="137"/>
      <c r="D77" s="413" t="s">
        <v>35</v>
      </c>
      <c r="E77" s="413"/>
      <c r="F77" s="413"/>
      <c r="G77" s="136">
        <f>G51+G64+G76</f>
        <v>11.3</v>
      </c>
      <c r="H77" s="138"/>
      <c r="I77" s="139"/>
      <c r="J77" s="250"/>
    </row>
    <row r="78" spans="1:10" ht="27" customHeight="1" thickBot="1" x14ac:dyDescent="0.3">
      <c r="A78" s="23" t="s">
        <v>36</v>
      </c>
      <c r="B78" s="44"/>
      <c r="C78" s="45"/>
      <c r="D78" s="3"/>
      <c r="E78" s="3"/>
      <c r="F78" s="3"/>
      <c r="G78" s="151"/>
      <c r="H78" s="152"/>
      <c r="I78" s="153"/>
    </row>
    <row r="79" spans="1:10" ht="19.5" thickBot="1" x14ac:dyDescent="0.35">
      <c r="A79" s="406" t="s">
        <v>90</v>
      </c>
      <c r="B79" s="407"/>
      <c r="C79" s="407"/>
      <c r="D79" s="407"/>
      <c r="E79" s="407"/>
      <c r="F79" s="407"/>
      <c r="G79" s="407"/>
      <c r="H79" s="265"/>
      <c r="I79" s="266"/>
    </row>
    <row r="80" spans="1:10" ht="16.5" thickBot="1" x14ac:dyDescent="0.3">
      <c r="A80" s="47" t="s">
        <v>99</v>
      </c>
      <c r="B80" s="27"/>
      <c r="C80" s="27"/>
      <c r="D80" s="27"/>
      <c r="E80" s="27"/>
      <c r="F80" s="268"/>
      <c r="G80" s="48"/>
      <c r="H80" s="264"/>
      <c r="I80" s="109"/>
    </row>
    <row r="81" spans="1:9" ht="26.25" thickBot="1" x14ac:dyDescent="0.35">
      <c r="A81" s="400" t="s">
        <v>24</v>
      </c>
      <c r="B81" s="401"/>
      <c r="C81" s="401"/>
      <c r="D81" s="401"/>
      <c r="E81" s="401"/>
      <c r="F81" s="408" t="s">
        <v>37</v>
      </c>
      <c r="G81" s="409"/>
      <c r="H81" s="267" t="s">
        <v>125</v>
      </c>
      <c r="I81" s="150" t="s">
        <v>20</v>
      </c>
    </row>
    <row r="82" spans="1:9" ht="34.5" customHeight="1" x14ac:dyDescent="0.25">
      <c r="A82" s="61" t="s">
        <v>25</v>
      </c>
      <c r="B82" s="402" t="s">
        <v>38</v>
      </c>
      <c r="C82" s="403"/>
      <c r="D82" s="403"/>
      <c r="E82" s="403"/>
      <c r="F82" s="404" t="s">
        <v>102</v>
      </c>
      <c r="G82" s="405"/>
      <c r="H82" s="203">
        <v>5</v>
      </c>
      <c r="I82" s="91">
        <v>3</v>
      </c>
    </row>
    <row r="83" spans="1:9" x14ac:dyDescent="0.2">
      <c r="A83" s="61"/>
      <c r="B83" s="394"/>
      <c r="C83" s="395"/>
      <c r="D83" s="395"/>
      <c r="E83" s="395"/>
      <c r="F83" s="395"/>
      <c r="G83" s="395"/>
      <c r="H83" s="204"/>
      <c r="I83" s="91"/>
    </row>
    <row r="84" spans="1:9" ht="30.75" customHeight="1" x14ac:dyDescent="0.2">
      <c r="A84" s="61"/>
      <c r="B84" s="123"/>
      <c r="C84" s="124"/>
      <c r="D84" s="124"/>
      <c r="E84" s="124"/>
      <c r="F84" s="404" t="s">
        <v>104</v>
      </c>
      <c r="G84" s="405"/>
      <c r="H84" s="204">
        <v>5</v>
      </c>
      <c r="I84" s="91">
        <v>3</v>
      </c>
    </row>
    <row r="85" spans="1:9" x14ac:dyDescent="0.2">
      <c r="A85" s="61"/>
      <c r="B85" s="123"/>
      <c r="C85" s="124"/>
      <c r="D85" s="124"/>
      <c r="E85" s="124"/>
      <c r="F85" s="397"/>
      <c r="G85" s="398"/>
      <c r="H85" s="204"/>
      <c r="I85" s="91"/>
    </row>
    <row r="86" spans="1:9" x14ac:dyDescent="0.2">
      <c r="A86" s="61"/>
      <c r="B86" s="123"/>
      <c r="C86" s="124"/>
      <c r="D86" s="124"/>
      <c r="E86" s="124"/>
      <c r="F86" s="404" t="s">
        <v>131</v>
      </c>
      <c r="G86" s="405"/>
      <c r="H86" s="204">
        <v>5</v>
      </c>
      <c r="I86" s="91">
        <v>3</v>
      </c>
    </row>
    <row r="87" spans="1:9" x14ac:dyDescent="0.2">
      <c r="A87" s="61"/>
      <c r="B87" s="123"/>
      <c r="C87" s="124"/>
      <c r="D87" s="124"/>
      <c r="E87" s="124"/>
      <c r="F87" s="395"/>
      <c r="G87" s="395"/>
      <c r="H87" s="204"/>
      <c r="I87" s="91"/>
    </row>
    <row r="88" spans="1:9" ht="14.25" customHeight="1" x14ac:dyDescent="0.2">
      <c r="A88" s="61"/>
      <c r="B88" s="279"/>
      <c r="C88" s="280"/>
      <c r="D88" s="280"/>
      <c r="E88" s="280"/>
      <c r="F88" s="375" t="s">
        <v>110</v>
      </c>
      <c r="G88" s="399"/>
      <c r="H88" s="204">
        <v>5</v>
      </c>
      <c r="I88" s="91">
        <v>3.2</v>
      </c>
    </row>
    <row r="89" spans="1:9" ht="13.5" thickBot="1" x14ac:dyDescent="0.25">
      <c r="A89" s="61"/>
      <c r="B89" s="279"/>
      <c r="C89" s="280"/>
      <c r="D89" s="280"/>
      <c r="E89" s="280"/>
      <c r="F89" s="392"/>
      <c r="G89" s="392"/>
      <c r="H89" s="206"/>
      <c r="I89" s="140"/>
    </row>
    <row r="90" spans="1:9" ht="15.75" thickBot="1" x14ac:dyDescent="0.3">
      <c r="A90" s="96"/>
      <c r="B90" s="97"/>
      <c r="C90" s="97"/>
      <c r="D90" s="98"/>
      <c r="E90" s="98"/>
      <c r="F90" s="372" t="s">
        <v>23</v>
      </c>
      <c r="G90" s="373"/>
      <c r="H90" s="130">
        <f>SUM(H82:H89)</f>
        <v>20</v>
      </c>
      <c r="I90" s="141">
        <f>SUM(I82:I89)</f>
        <v>12.2</v>
      </c>
    </row>
    <row r="91" spans="1:9" ht="17.25" customHeight="1" thickTop="1" thickBot="1" x14ac:dyDescent="0.35">
      <c r="A91" s="99"/>
      <c r="B91" s="100"/>
      <c r="C91" s="100"/>
      <c r="D91" s="100"/>
      <c r="E91" s="100"/>
      <c r="F91" s="101" t="s">
        <v>91</v>
      </c>
      <c r="G91" s="257">
        <f>I90</f>
        <v>12.2</v>
      </c>
      <c r="H91" s="102"/>
      <c r="I91" s="102"/>
    </row>
    <row r="92" spans="1:9" ht="16.5" thickBot="1" x14ac:dyDescent="0.3">
      <c r="A92" s="47" t="s">
        <v>108</v>
      </c>
      <c r="B92" s="27"/>
      <c r="C92" s="27"/>
      <c r="D92" s="27"/>
      <c r="E92" s="27"/>
      <c r="F92" s="48"/>
      <c r="G92" s="263"/>
      <c r="H92" s="264"/>
      <c r="I92" s="109"/>
    </row>
    <row r="93" spans="1:9" ht="13.5" thickBot="1" x14ac:dyDescent="0.25">
      <c r="A93" s="38"/>
      <c r="B93" s="17" t="s">
        <v>24</v>
      </c>
      <c r="C93" s="259"/>
      <c r="D93" s="259"/>
      <c r="E93" s="259"/>
      <c r="F93" s="260" t="s">
        <v>37</v>
      </c>
      <c r="G93" s="8"/>
      <c r="H93" s="261"/>
      <c r="I93" s="262"/>
    </row>
    <row r="94" spans="1:9" ht="27" customHeight="1" thickBot="1" x14ac:dyDescent="0.35">
      <c r="A94" s="46"/>
      <c r="B94" s="395"/>
      <c r="C94" s="395"/>
      <c r="D94" s="395"/>
      <c r="E94" s="396"/>
      <c r="F94" s="393"/>
      <c r="G94" s="394"/>
      <c r="H94" s="200" t="s">
        <v>19</v>
      </c>
      <c r="I94" s="82" t="s">
        <v>20</v>
      </c>
    </row>
    <row r="95" spans="1:9" ht="34.5" customHeight="1" x14ac:dyDescent="0.2">
      <c r="A95" s="61" t="s">
        <v>25</v>
      </c>
      <c r="B95" s="383" t="s">
        <v>39</v>
      </c>
      <c r="C95" s="384"/>
      <c r="D95" s="384"/>
      <c r="E95" s="384"/>
      <c r="F95" s="370" t="s">
        <v>103</v>
      </c>
      <c r="G95" s="374"/>
      <c r="H95" s="203">
        <v>5</v>
      </c>
      <c r="I95" s="87">
        <v>4</v>
      </c>
    </row>
    <row r="96" spans="1:9" ht="36" customHeight="1" x14ac:dyDescent="0.2">
      <c r="A96" s="61"/>
      <c r="B96" s="393"/>
      <c r="C96" s="393"/>
      <c r="D96" s="393"/>
      <c r="E96" s="393"/>
      <c r="F96" s="375" t="s">
        <v>111</v>
      </c>
      <c r="G96" s="376"/>
      <c r="H96" s="204">
        <v>5</v>
      </c>
      <c r="I96" s="88">
        <v>3</v>
      </c>
    </row>
    <row r="97" spans="1:10" ht="37.5" customHeight="1" x14ac:dyDescent="0.2">
      <c r="A97" s="61"/>
      <c r="B97" s="394"/>
      <c r="C97" s="395"/>
      <c r="D97" s="395"/>
      <c r="E97" s="396"/>
      <c r="F97" s="370" t="s">
        <v>100</v>
      </c>
      <c r="G97" s="374"/>
      <c r="H97" s="204">
        <v>5</v>
      </c>
      <c r="I97" s="88">
        <v>3.5</v>
      </c>
    </row>
    <row r="98" spans="1:10" ht="35.25" customHeight="1" x14ac:dyDescent="0.2">
      <c r="A98" s="142"/>
      <c r="B98" s="394"/>
      <c r="C98" s="395"/>
      <c r="D98" s="395"/>
      <c r="E98" s="396"/>
      <c r="F98" s="218" t="s">
        <v>122</v>
      </c>
      <c r="G98" s="201"/>
      <c r="H98" s="204">
        <v>5</v>
      </c>
      <c r="I98" s="88">
        <v>3.5</v>
      </c>
    </row>
    <row r="99" spans="1:10" ht="51.75" customHeight="1" x14ac:dyDescent="0.2">
      <c r="A99" s="143"/>
      <c r="B99" s="49"/>
      <c r="C99" s="49"/>
      <c r="D99" s="37"/>
      <c r="E99" s="37"/>
      <c r="F99" s="370" t="s">
        <v>101</v>
      </c>
      <c r="G99" s="374"/>
      <c r="H99" s="204">
        <v>5</v>
      </c>
      <c r="I99" s="88">
        <v>4</v>
      </c>
    </row>
    <row r="100" spans="1:10" ht="33.75" customHeight="1" thickBot="1" x14ac:dyDescent="0.3">
      <c r="A100" s="142"/>
      <c r="B100" s="383"/>
      <c r="C100" s="384"/>
      <c r="D100" s="384"/>
      <c r="E100" s="385"/>
      <c r="F100" s="386"/>
      <c r="G100" s="387"/>
      <c r="H100" s="205"/>
      <c r="I100" s="88"/>
    </row>
    <row r="101" spans="1:10" s="131" customFormat="1" ht="15.75" thickBot="1" x14ac:dyDescent="0.3">
      <c r="A101" s="127"/>
      <c r="B101" s="128"/>
      <c r="C101" s="128"/>
      <c r="D101" s="129"/>
      <c r="E101" s="129"/>
      <c r="F101" s="372" t="s">
        <v>23</v>
      </c>
      <c r="G101" s="373"/>
      <c r="H101" s="130">
        <f>SUM(H95:H100)</f>
        <v>25</v>
      </c>
      <c r="I101" s="141">
        <f>SUM(I95:I100)</f>
        <v>18</v>
      </c>
      <c r="J101" s="219"/>
    </row>
    <row r="102" spans="1:10" ht="17.25" customHeight="1" thickTop="1" thickBot="1" x14ac:dyDescent="0.35">
      <c r="A102" s="99"/>
      <c r="B102" s="100"/>
      <c r="C102" s="100"/>
      <c r="D102" s="100"/>
      <c r="E102" s="100"/>
      <c r="F102" s="101" t="s">
        <v>91</v>
      </c>
      <c r="G102" s="257">
        <f>I101</f>
        <v>18</v>
      </c>
      <c r="H102" s="102"/>
      <c r="I102" s="102"/>
    </row>
    <row r="103" spans="1:10" ht="16.5" thickBot="1" x14ac:dyDescent="0.3">
      <c r="A103" s="379" t="s">
        <v>98</v>
      </c>
      <c r="B103" s="380"/>
      <c r="C103" s="380"/>
      <c r="D103" s="380"/>
      <c r="E103" s="380"/>
      <c r="F103" s="380"/>
      <c r="G103" s="380"/>
      <c r="H103" s="381"/>
      <c r="I103" s="382"/>
    </row>
    <row r="104" spans="1:10" ht="26.25" thickBot="1" x14ac:dyDescent="0.35">
      <c r="A104" s="61" t="s">
        <v>25</v>
      </c>
      <c r="B104" s="50" t="s">
        <v>24</v>
      </c>
      <c r="C104" s="51"/>
      <c r="D104" s="51"/>
      <c r="E104" s="51"/>
      <c r="F104" s="279"/>
      <c r="G104" s="280"/>
      <c r="H104" s="200" t="s">
        <v>19</v>
      </c>
      <c r="I104" s="82" t="s">
        <v>20</v>
      </c>
    </row>
    <row r="105" spans="1:10" ht="37.5" customHeight="1" x14ac:dyDescent="0.2">
      <c r="A105" s="61"/>
      <c r="B105" s="357" t="s">
        <v>70</v>
      </c>
      <c r="C105" s="357"/>
      <c r="D105" s="357"/>
      <c r="E105" s="357"/>
      <c r="F105" s="370" t="s">
        <v>105</v>
      </c>
      <c r="G105" s="371"/>
      <c r="H105" s="254">
        <v>5</v>
      </c>
      <c r="I105" s="253">
        <v>3.5</v>
      </c>
    </row>
    <row r="106" spans="1:10" ht="24.75" customHeight="1" x14ac:dyDescent="0.2">
      <c r="A106" s="61"/>
      <c r="B106" s="145"/>
      <c r="C106" s="146"/>
      <c r="D106" s="49"/>
      <c r="E106" s="49"/>
      <c r="F106" s="367" t="s">
        <v>106</v>
      </c>
      <c r="G106" s="368"/>
      <c r="H106" s="255">
        <v>10</v>
      </c>
      <c r="I106" s="253">
        <v>7.5</v>
      </c>
    </row>
    <row r="107" spans="1:10" ht="33" customHeight="1" x14ac:dyDescent="0.2">
      <c r="A107" s="61"/>
      <c r="B107" s="369"/>
      <c r="C107" s="369"/>
      <c r="D107" s="369"/>
      <c r="E107" s="369"/>
      <c r="F107" s="370" t="s">
        <v>107</v>
      </c>
      <c r="G107" s="371"/>
      <c r="H107" s="256">
        <v>5</v>
      </c>
      <c r="I107" s="253">
        <v>4</v>
      </c>
    </row>
    <row r="108" spans="1:10" ht="19.5" thickBot="1" x14ac:dyDescent="0.35">
      <c r="A108" s="61"/>
      <c r="B108" s="388"/>
      <c r="C108" s="389"/>
      <c r="D108" s="389"/>
      <c r="E108" s="390"/>
      <c r="F108" s="391"/>
      <c r="G108" s="391"/>
      <c r="H108" s="93"/>
      <c r="I108" s="92"/>
    </row>
    <row r="109" spans="1:10" ht="15.75" thickBot="1" x14ac:dyDescent="0.3">
      <c r="A109" s="144"/>
      <c r="B109" s="97"/>
      <c r="C109" s="97"/>
      <c r="D109" s="98"/>
      <c r="E109" s="98"/>
      <c r="F109" s="372" t="s">
        <v>23</v>
      </c>
      <c r="G109" s="373"/>
      <c r="H109" s="147">
        <f>SUM(H105:H108)</f>
        <v>20</v>
      </c>
      <c r="I109" s="141">
        <f>SUM(I105:I108)</f>
        <v>15</v>
      </c>
    </row>
    <row r="110" spans="1:10" ht="17.25" customHeight="1" thickTop="1" thickBot="1" x14ac:dyDescent="0.35">
      <c r="A110" s="99"/>
      <c r="B110" s="100"/>
      <c r="C110" s="100"/>
      <c r="D110" s="100"/>
      <c r="E110" s="100"/>
      <c r="F110" s="101" t="s">
        <v>91</v>
      </c>
      <c r="G110" s="132">
        <f>I109</f>
        <v>15</v>
      </c>
      <c r="H110" s="102"/>
      <c r="I110" s="102"/>
    </row>
    <row r="111" spans="1:10" ht="16.5" thickBot="1" x14ac:dyDescent="0.3">
      <c r="A111" s="47" t="s">
        <v>109</v>
      </c>
      <c r="B111" s="27"/>
      <c r="C111" s="27"/>
      <c r="D111" s="27"/>
      <c r="E111" s="27"/>
      <c r="F111" s="48"/>
      <c r="G111" s="48"/>
      <c r="H111" s="149"/>
      <c r="I111" s="94"/>
    </row>
    <row r="112" spans="1:10" ht="26.25" thickBot="1" x14ac:dyDescent="0.35">
      <c r="A112" s="148"/>
      <c r="B112" s="365" t="s">
        <v>24</v>
      </c>
      <c r="C112" s="366"/>
      <c r="D112" s="366"/>
      <c r="E112" s="366"/>
      <c r="F112" s="52" t="s">
        <v>37</v>
      </c>
      <c r="G112" s="8"/>
      <c r="H112" s="208" t="s">
        <v>19</v>
      </c>
      <c r="I112" s="209" t="s">
        <v>20</v>
      </c>
    </row>
    <row r="113" spans="1:10" x14ac:dyDescent="0.2">
      <c r="A113" s="61" t="s">
        <v>25</v>
      </c>
      <c r="B113" s="324" t="s">
        <v>40</v>
      </c>
      <c r="C113" s="325"/>
      <c r="D113" s="325"/>
      <c r="E113" s="326"/>
      <c r="F113" s="356" t="s">
        <v>41</v>
      </c>
      <c r="G113" s="356"/>
      <c r="H113" s="110">
        <v>5</v>
      </c>
      <c r="I113" s="108">
        <v>4</v>
      </c>
    </row>
    <row r="114" spans="1:10" x14ac:dyDescent="0.2">
      <c r="A114" s="61"/>
      <c r="B114" s="357"/>
      <c r="C114" s="357"/>
      <c r="D114" s="357"/>
      <c r="E114" s="357"/>
      <c r="F114" s="358"/>
      <c r="G114" s="358"/>
      <c r="H114" s="90"/>
      <c r="I114" s="108"/>
    </row>
    <row r="115" spans="1:10" x14ac:dyDescent="0.2">
      <c r="A115" s="61"/>
      <c r="B115" s="357"/>
      <c r="C115" s="357"/>
      <c r="D115" s="357"/>
      <c r="E115" s="357"/>
      <c r="F115" s="358"/>
      <c r="G115" s="358"/>
      <c r="H115" s="90"/>
      <c r="I115" s="108"/>
    </row>
    <row r="116" spans="1:10" ht="13.5" thickBot="1" x14ac:dyDescent="0.25">
      <c r="A116" s="46"/>
      <c r="B116" s="377"/>
      <c r="C116" s="377"/>
      <c r="D116" s="377"/>
      <c r="E116" s="377"/>
      <c r="F116" s="378"/>
      <c r="G116" s="378"/>
      <c r="H116" s="85"/>
      <c r="I116" s="154"/>
    </row>
    <row r="117" spans="1:10" ht="15.75" thickBot="1" x14ac:dyDescent="0.3">
      <c r="A117" s="157"/>
      <c r="B117" s="202"/>
      <c r="C117" s="202"/>
      <c r="D117" s="202"/>
      <c r="E117" s="202"/>
      <c r="F117" s="360" t="s">
        <v>23</v>
      </c>
      <c r="G117" s="361"/>
      <c r="H117" s="155">
        <f>SUM(H113:H116)</f>
        <v>5</v>
      </c>
      <c r="I117" s="156">
        <f>SUM(I113:I116)</f>
        <v>4</v>
      </c>
    </row>
    <row r="118" spans="1:10" ht="17.25" customHeight="1" thickBot="1" x14ac:dyDescent="0.35">
      <c r="A118" s="165"/>
      <c r="B118" s="161"/>
      <c r="C118" s="161"/>
      <c r="D118" s="161"/>
      <c r="E118" s="161"/>
      <c r="F118" s="162" t="s">
        <v>91</v>
      </c>
      <c r="G118" s="258">
        <f>I117</f>
        <v>4</v>
      </c>
      <c r="H118" s="163"/>
      <c r="I118" s="164"/>
    </row>
    <row r="119" spans="1:10" s="59" customFormat="1" ht="36" customHeight="1" thickBot="1" x14ac:dyDescent="0.4">
      <c r="A119" s="225"/>
      <c r="B119" s="226"/>
      <c r="C119" s="359" t="s">
        <v>42</v>
      </c>
      <c r="D119" s="359"/>
      <c r="E119" s="359"/>
      <c r="F119" s="359"/>
      <c r="G119" s="227">
        <f>G118+G110+G102+G91</f>
        <v>49.2</v>
      </c>
      <c r="H119" s="228"/>
      <c r="I119" s="229"/>
      <c r="J119" s="221"/>
    </row>
    <row r="120" spans="1:10" ht="19.5" thickBot="1" x14ac:dyDescent="0.35">
      <c r="A120" s="350" t="s">
        <v>43</v>
      </c>
      <c r="B120" s="351"/>
      <c r="C120" s="351"/>
      <c r="D120" s="351"/>
      <c r="E120" s="351"/>
      <c r="F120" s="351"/>
      <c r="G120" s="351"/>
      <c r="H120" s="351"/>
      <c r="I120" s="352"/>
    </row>
    <row r="121" spans="1:10" ht="25.5" customHeight="1" thickBot="1" x14ac:dyDescent="0.25">
      <c r="A121" s="362" t="s">
        <v>123</v>
      </c>
      <c r="B121" s="363"/>
      <c r="C121" s="363"/>
      <c r="D121" s="363"/>
      <c r="E121" s="363"/>
      <c r="F121" s="363"/>
      <c r="G121" s="363"/>
      <c r="H121" s="363"/>
      <c r="I121" s="364"/>
    </row>
    <row r="122" spans="1:10" ht="16.5" customHeight="1" thickBot="1" x14ac:dyDescent="0.25">
      <c r="A122" s="353"/>
      <c r="B122" s="354"/>
      <c r="C122" s="354"/>
      <c r="D122" s="354"/>
      <c r="E122" s="354"/>
      <c r="F122" s="354"/>
      <c r="G122" s="354"/>
      <c r="H122" s="354"/>
      <c r="I122" s="355"/>
    </row>
    <row r="123" spans="1:10" ht="15.75" thickBot="1" x14ac:dyDescent="0.3">
      <c r="A123" s="333" t="s">
        <v>44</v>
      </c>
      <c r="B123" s="334"/>
      <c r="C123" s="334"/>
      <c r="D123" s="334"/>
      <c r="E123" s="334"/>
      <c r="F123" s="335"/>
      <c r="G123" s="333" t="s">
        <v>45</v>
      </c>
      <c r="H123" s="334"/>
      <c r="I123" s="335"/>
    </row>
    <row r="124" spans="1:10" x14ac:dyDescent="0.2">
      <c r="A124" s="336" t="s">
        <v>114</v>
      </c>
      <c r="B124" s="337"/>
      <c r="C124" s="337"/>
      <c r="D124" s="337"/>
      <c r="E124" s="337"/>
      <c r="F124" s="338"/>
      <c r="G124" s="339" t="s">
        <v>112</v>
      </c>
      <c r="H124" s="340"/>
      <c r="I124" s="341"/>
    </row>
    <row r="125" spans="1:10" x14ac:dyDescent="0.2">
      <c r="A125" s="331"/>
      <c r="B125" s="331"/>
      <c r="C125" s="331"/>
      <c r="D125" s="331"/>
      <c r="E125" s="331"/>
      <c r="F125" s="331"/>
      <c r="G125" s="342" t="s">
        <v>113</v>
      </c>
      <c r="H125" s="342"/>
      <c r="I125" s="342"/>
    </row>
    <row r="126" spans="1:10" ht="13.5" thickBot="1" x14ac:dyDescent="0.25">
      <c r="A126" s="331" t="s">
        <v>124</v>
      </c>
      <c r="B126" s="331"/>
      <c r="C126" s="331"/>
      <c r="D126" s="331"/>
      <c r="E126" s="331"/>
      <c r="F126" s="331"/>
      <c r="G126" s="332"/>
      <c r="H126" s="332"/>
      <c r="I126" s="332"/>
    </row>
    <row r="127" spans="1:10" ht="16.5" thickBot="1" x14ac:dyDescent="0.3">
      <c r="A127" s="23" t="s">
        <v>46</v>
      </c>
      <c r="B127" s="24"/>
      <c r="C127" s="25"/>
      <c r="D127" s="3"/>
      <c r="E127" s="3"/>
      <c r="F127" s="3"/>
      <c r="G127" s="30"/>
      <c r="H127" s="105"/>
      <c r="I127" s="95"/>
    </row>
    <row r="128" spans="1:10" ht="27" thickBot="1" x14ac:dyDescent="0.3">
      <c r="A128" s="26" t="s">
        <v>72</v>
      </c>
      <c r="B128" s="53"/>
      <c r="C128" s="53"/>
      <c r="D128" s="53"/>
      <c r="E128" s="54"/>
      <c r="F128" s="3"/>
      <c r="G128" s="5"/>
      <c r="H128" s="166" t="s">
        <v>19</v>
      </c>
      <c r="I128" s="116" t="s">
        <v>20</v>
      </c>
    </row>
    <row r="129" spans="1:10" ht="46.5" customHeight="1" x14ac:dyDescent="0.2">
      <c r="A129" s="167">
        <v>1</v>
      </c>
      <c r="B129" s="322" t="s">
        <v>73</v>
      </c>
      <c r="C129" s="323"/>
      <c r="D129" s="323"/>
      <c r="E129" s="323"/>
      <c r="F129" s="323"/>
      <c r="G129" s="323"/>
      <c r="H129" s="295">
        <v>5</v>
      </c>
      <c r="I129" s="298">
        <v>4</v>
      </c>
    </row>
    <row r="130" spans="1:10" ht="28.5" customHeight="1" x14ac:dyDescent="0.2">
      <c r="A130" s="168"/>
      <c r="B130" s="273" t="s">
        <v>132</v>
      </c>
      <c r="C130" s="274"/>
      <c r="D130" s="274"/>
      <c r="E130" s="274"/>
      <c r="F130" s="274"/>
      <c r="G130" s="275"/>
      <c r="H130" s="296"/>
      <c r="I130" s="299"/>
    </row>
    <row r="131" spans="1:10" ht="33.75" customHeight="1" x14ac:dyDescent="0.2">
      <c r="A131" s="168"/>
      <c r="B131" s="276" t="s">
        <v>133</v>
      </c>
      <c r="C131" s="277"/>
      <c r="D131" s="277"/>
      <c r="E131" s="277"/>
      <c r="F131" s="277"/>
      <c r="G131" s="278"/>
      <c r="H131" s="296"/>
      <c r="I131" s="299"/>
    </row>
    <row r="132" spans="1:10" ht="27.75" customHeight="1" x14ac:dyDescent="0.2">
      <c r="A132" s="168"/>
      <c r="B132" s="279"/>
      <c r="C132" s="280"/>
      <c r="D132" s="280"/>
      <c r="E132" s="280"/>
      <c r="F132" s="280"/>
      <c r="G132" s="281"/>
      <c r="H132" s="297"/>
      <c r="I132" s="300"/>
    </row>
    <row r="133" spans="1:10" ht="37.5" customHeight="1" x14ac:dyDescent="0.2">
      <c r="A133" s="142">
        <v>2</v>
      </c>
      <c r="B133" s="324" t="s">
        <v>74</v>
      </c>
      <c r="C133" s="325"/>
      <c r="D133" s="325"/>
      <c r="E133" s="325"/>
      <c r="F133" s="325"/>
      <c r="G133" s="326"/>
      <c r="H133" s="301">
        <v>5</v>
      </c>
      <c r="I133" s="303">
        <v>1</v>
      </c>
    </row>
    <row r="134" spans="1:10" ht="28.5" customHeight="1" x14ac:dyDescent="0.2">
      <c r="A134" s="168"/>
      <c r="B134" s="344" t="s">
        <v>134</v>
      </c>
      <c r="C134" s="345"/>
      <c r="D134" s="345"/>
      <c r="E134" s="345"/>
      <c r="F134" s="345"/>
      <c r="G134" s="346"/>
      <c r="H134" s="302"/>
      <c r="I134" s="304"/>
    </row>
    <row r="135" spans="1:10" ht="26.25" customHeight="1" x14ac:dyDescent="0.2">
      <c r="A135" s="168"/>
      <c r="B135" s="41"/>
      <c r="C135" s="42"/>
      <c r="D135" s="42"/>
      <c r="E135" s="42"/>
      <c r="F135" s="42"/>
      <c r="G135" s="42"/>
      <c r="H135" s="115"/>
      <c r="I135" s="117"/>
    </row>
    <row r="136" spans="1:10" ht="27" customHeight="1" thickBot="1" x14ac:dyDescent="0.25">
      <c r="A136" s="4"/>
      <c r="B136" s="347"/>
      <c r="C136" s="348"/>
      <c r="D136" s="348"/>
      <c r="E136" s="348"/>
      <c r="F136" s="348"/>
      <c r="G136" s="349"/>
      <c r="H136" s="197"/>
      <c r="I136" s="117"/>
    </row>
    <row r="137" spans="1:10" ht="16.5" customHeight="1" thickBot="1" x14ac:dyDescent="0.3">
      <c r="A137" s="343" t="s">
        <v>23</v>
      </c>
      <c r="B137" s="343"/>
      <c r="C137" s="343"/>
      <c r="D137" s="343"/>
      <c r="E137" s="343"/>
      <c r="F137" s="343"/>
      <c r="G137" s="343"/>
      <c r="H137" s="198">
        <f>SUM(H129:H136)</f>
        <v>10</v>
      </c>
      <c r="I137" s="199">
        <f>SUM(I129:I136)</f>
        <v>5</v>
      </c>
    </row>
    <row r="138" spans="1:10" ht="28.5" customHeight="1" thickBot="1" x14ac:dyDescent="0.3">
      <c r="A138" s="191"/>
      <c r="B138" s="192"/>
      <c r="C138" s="192"/>
      <c r="D138" s="192"/>
      <c r="E138" s="193" t="s">
        <v>92</v>
      </c>
      <c r="F138" s="210">
        <f>I137</f>
        <v>5</v>
      </c>
      <c r="G138" s="194"/>
      <c r="H138" s="195"/>
      <c r="I138" s="196"/>
    </row>
    <row r="139" spans="1:10" ht="28.5" customHeight="1" thickBot="1" x14ac:dyDescent="0.4">
      <c r="A139" s="189"/>
      <c r="B139" s="190"/>
      <c r="C139" s="329" t="s">
        <v>47</v>
      </c>
      <c r="D139" s="330"/>
      <c r="E139" s="330"/>
      <c r="F139" s="330"/>
      <c r="G139" s="158">
        <f>F138</f>
        <v>5</v>
      </c>
      <c r="H139" s="159"/>
      <c r="I139" s="160"/>
    </row>
    <row r="140" spans="1:10" ht="26.25" customHeight="1" thickBot="1" x14ac:dyDescent="0.45">
      <c r="A140" s="327" t="s">
        <v>48</v>
      </c>
      <c r="B140" s="328"/>
      <c r="C140" s="328"/>
      <c r="D140" s="328"/>
      <c r="E140" s="328"/>
      <c r="F140" s="328"/>
      <c r="G140" s="207">
        <f>G77+G119+G139</f>
        <v>65.5</v>
      </c>
      <c r="H140" s="187" t="s">
        <v>93</v>
      </c>
      <c r="I140" s="188"/>
    </row>
    <row r="141" spans="1:10" s="173" customFormat="1" ht="43.5" customHeight="1" thickBot="1" x14ac:dyDescent="0.35">
      <c r="A141" s="291" t="s">
        <v>49</v>
      </c>
      <c r="B141" s="292"/>
      <c r="C141" s="293"/>
      <c r="D141" s="291" t="s">
        <v>50</v>
      </c>
      <c r="E141" s="294"/>
      <c r="F141" s="269" t="s">
        <v>71</v>
      </c>
      <c r="G141" s="170" t="s">
        <v>51</v>
      </c>
      <c r="H141" s="171" t="s">
        <v>52</v>
      </c>
      <c r="I141" s="172"/>
      <c r="J141" s="220"/>
    </row>
    <row r="142" spans="1:10" ht="13.5" customHeight="1" thickBot="1" x14ac:dyDescent="0.3">
      <c r="A142" s="270" t="str">
        <f>IF(G140&gt;85,"YES"," ")</f>
        <v xml:space="preserve"> </v>
      </c>
      <c r="B142" s="271"/>
      <c r="C142" s="271"/>
      <c r="D142" s="271"/>
      <c r="E142" s="271"/>
      <c r="F142" s="271"/>
      <c r="G142" s="271"/>
      <c r="H142" s="271"/>
      <c r="I142" s="272"/>
    </row>
    <row r="143" spans="1:10" s="169" customFormat="1" ht="24" customHeight="1" thickBot="1" x14ac:dyDescent="0.3">
      <c r="A143" s="305" t="s">
        <v>53</v>
      </c>
      <c r="B143" s="306"/>
      <c r="C143" s="306"/>
      <c r="D143" s="306"/>
      <c r="E143" s="306"/>
      <c r="F143" s="306"/>
      <c r="G143" s="306"/>
      <c r="H143" s="306"/>
      <c r="I143" s="307"/>
      <c r="J143" s="222"/>
    </row>
    <row r="144" spans="1:10" s="169" customFormat="1" ht="41.25" customHeight="1" thickBot="1" x14ac:dyDescent="0.3">
      <c r="A144" s="308" t="s">
        <v>54</v>
      </c>
      <c r="B144" s="309"/>
      <c r="C144" s="309"/>
      <c r="D144" s="309"/>
      <c r="E144" s="310"/>
      <c r="F144" s="311" t="s">
        <v>55</v>
      </c>
      <c r="G144" s="312"/>
      <c r="H144" s="174" t="s">
        <v>56</v>
      </c>
      <c r="I144" s="175" t="s">
        <v>57</v>
      </c>
      <c r="J144" s="222"/>
    </row>
    <row r="145" spans="1:10" s="169" customFormat="1" ht="19.5" customHeight="1" thickBot="1" x14ac:dyDescent="0.3">
      <c r="A145" s="313" t="s">
        <v>58</v>
      </c>
      <c r="B145" s="314"/>
      <c r="C145" s="314"/>
      <c r="D145" s="314"/>
      <c r="E145" s="314"/>
      <c r="F145" s="314"/>
      <c r="G145" s="314"/>
      <c r="H145" s="314"/>
      <c r="I145" s="315"/>
      <c r="J145" s="223"/>
    </row>
    <row r="146" spans="1:10" s="179" customFormat="1" ht="32.25" customHeight="1" thickBot="1" x14ac:dyDescent="0.3">
      <c r="A146" s="316" t="s">
        <v>59</v>
      </c>
      <c r="B146" s="317"/>
      <c r="C146" s="317"/>
      <c r="D146" s="317"/>
      <c r="E146" s="318"/>
      <c r="F146" s="319" t="s">
        <v>60</v>
      </c>
      <c r="G146" s="320"/>
      <c r="H146" s="177" t="s">
        <v>61</v>
      </c>
      <c r="I146" s="178" t="s">
        <v>62</v>
      </c>
      <c r="J146" s="224"/>
    </row>
    <row r="147" spans="1:10" s="169" customFormat="1" ht="18" customHeight="1" thickBot="1" x14ac:dyDescent="0.3">
      <c r="A147" s="180" t="s">
        <v>63</v>
      </c>
      <c r="B147" s="181"/>
      <c r="C147" s="182"/>
      <c r="D147" s="182"/>
      <c r="E147" s="182"/>
      <c r="F147" s="183"/>
      <c r="G147" s="185"/>
      <c r="H147" s="184"/>
      <c r="I147" s="176"/>
      <c r="J147" s="222"/>
    </row>
    <row r="148" spans="1:10" ht="15.75" customHeight="1" x14ac:dyDescent="0.2">
      <c r="A148" s="282" t="s">
        <v>135</v>
      </c>
      <c r="B148" s="283"/>
      <c r="C148" s="283"/>
      <c r="D148" s="283"/>
      <c r="E148" s="283"/>
      <c r="F148" s="283"/>
      <c r="G148" s="283"/>
      <c r="H148" s="283"/>
      <c r="I148" s="284"/>
    </row>
    <row r="149" spans="1:10" ht="13.5" customHeight="1" x14ac:dyDescent="0.25">
      <c r="A149" s="321"/>
      <c r="B149" s="321"/>
      <c r="C149" s="321"/>
      <c r="D149" s="321"/>
      <c r="E149" s="321"/>
      <c r="F149" s="321"/>
      <c r="G149" s="321"/>
      <c r="H149" s="321"/>
      <c r="I149" s="321"/>
    </row>
    <row r="150" spans="1:10" ht="13.5" thickBot="1" x14ac:dyDescent="0.25">
      <c r="A150" s="214"/>
      <c r="B150" s="215"/>
      <c r="C150" s="215"/>
      <c r="D150" s="215"/>
      <c r="E150" s="215"/>
      <c r="F150" s="215"/>
      <c r="G150" s="64"/>
      <c r="H150" s="216"/>
      <c r="I150" s="217"/>
    </row>
    <row r="151" spans="1:10" ht="15.75" thickTop="1" x14ac:dyDescent="0.25">
      <c r="A151" s="285" t="s">
        <v>137</v>
      </c>
      <c r="B151" s="286"/>
      <c r="C151" s="286"/>
      <c r="D151" s="286"/>
      <c r="E151" s="286"/>
      <c r="F151" s="287"/>
      <c r="G151" s="288" t="s">
        <v>136</v>
      </c>
      <c r="H151" s="289"/>
      <c r="I151" s="290"/>
    </row>
    <row r="152" spans="1:10" ht="15.75" customHeight="1" x14ac:dyDescent="0.25">
      <c r="A152" s="125"/>
      <c r="B152" s="126"/>
      <c r="C152" s="126"/>
      <c r="D152" s="126"/>
      <c r="E152" s="126"/>
      <c r="F152" s="126"/>
      <c r="G152" s="68"/>
      <c r="H152" s="112"/>
      <c r="I152" s="121"/>
    </row>
    <row r="153" spans="1:10" ht="13.5" customHeight="1" thickBot="1" x14ac:dyDescent="0.3">
      <c r="A153" s="55"/>
      <c r="B153" s="58"/>
      <c r="C153" s="58"/>
      <c r="D153" s="58"/>
      <c r="E153" s="58"/>
      <c r="F153" s="58"/>
      <c r="G153" s="65"/>
      <c r="H153" s="113"/>
      <c r="I153" s="122"/>
    </row>
    <row r="154" spans="1:10" ht="13.5" thickBot="1" x14ac:dyDescent="0.25">
      <c r="A154" s="282" t="s">
        <v>66</v>
      </c>
      <c r="B154" s="283"/>
      <c r="C154" s="283"/>
      <c r="D154" s="283"/>
      <c r="E154" s="283"/>
      <c r="F154" s="283"/>
      <c r="G154" s="283"/>
      <c r="H154" s="283"/>
      <c r="I154" s="284"/>
    </row>
    <row r="155" spans="1:10" ht="13.5" thickBot="1" x14ac:dyDescent="0.25">
      <c r="A155" s="56"/>
      <c r="B155" s="57"/>
      <c r="C155" s="57"/>
      <c r="D155" s="57"/>
      <c r="E155" s="57"/>
      <c r="F155" s="57"/>
      <c r="G155" s="67"/>
      <c r="H155" s="111"/>
      <c r="I155" s="120"/>
    </row>
    <row r="156" spans="1:10" ht="12.75" customHeight="1" thickTop="1" thickBot="1" x14ac:dyDescent="0.25">
      <c r="A156" s="56"/>
      <c r="B156" s="57"/>
      <c r="C156" s="57"/>
      <c r="D156" s="57"/>
      <c r="E156" s="57"/>
      <c r="F156" s="57"/>
      <c r="G156" s="64"/>
      <c r="H156" s="111"/>
      <c r="I156" s="120"/>
    </row>
    <row r="157" spans="1:10" ht="15.75" thickTop="1" x14ac:dyDescent="0.25">
      <c r="A157" s="285" t="s">
        <v>64</v>
      </c>
      <c r="B157" s="286"/>
      <c r="C157" s="286"/>
      <c r="D157" s="286"/>
      <c r="E157" s="286"/>
      <c r="F157" s="287"/>
      <c r="G157" s="288" t="s">
        <v>65</v>
      </c>
      <c r="H157" s="289"/>
      <c r="I157" s="290"/>
    </row>
    <row r="158" spans="1:10" ht="15.75" thickBot="1" x14ac:dyDescent="0.3">
      <c r="A158" s="55"/>
      <c r="B158" s="58"/>
      <c r="C158" s="58"/>
      <c r="D158" s="58"/>
      <c r="E158" s="58"/>
      <c r="F158" s="58"/>
      <c r="G158" s="186"/>
      <c r="H158" s="113"/>
      <c r="I158" s="122"/>
    </row>
    <row r="159" spans="1:10" x14ac:dyDescent="0.2">
      <c r="A159" s="59"/>
      <c r="B159" s="59"/>
      <c r="C159" s="59"/>
      <c r="D159" s="59"/>
      <c r="E159" s="59"/>
      <c r="F159" s="59"/>
      <c r="G159" s="66"/>
      <c r="H159" s="114"/>
      <c r="I159" s="114"/>
    </row>
    <row r="160" spans="1:10" x14ac:dyDescent="0.2">
      <c r="A160" s="59"/>
      <c r="B160" s="59"/>
      <c r="C160" s="59"/>
      <c r="D160" s="59"/>
      <c r="E160" s="59"/>
      <c r="F160" s="59"/>
      <c r="G160" s="66"/>
      <c r="H160" s="114"/>
      <c r="I160" s="114"/>
    </row>
    <row r="161" spans="1:9" x14ac:dyDescent="0.2">
      <c r="A161" s="59"/>
      <c r="B161" s="59"/>
      <c r="C161" s="59"/>
      <c r="D161" s="59"/>
      <c r="E161" s="59"/>
      <c r="F161" s="59"/>
      <c r="G161" s="66"/>
      <c r="H161" s="114"/>
      <c r="I161" s="114"/>
    </row>
  </sheetData>
  <mergeCells count="133">
    <mergeCell ref="D12:G12"/>
    <mergeCell ref="D13:G13"/>
    <mergeCell ref="D15:G15"/>
    <mergeCell ref="A29:I29"/>
    <mergeCell ref="B30:C30"/>
    <mergeCell ref="B31:C31"/>
    <mergeCell ref="D31:E31"/>
    <mergeCell ref="F30:G30"/>
    <mergeCell ref="F31:G31"/>
    <mergeCell ref="B40:F40"/>
    <mergeCell ref="B41:F41"/>
    <mergeCell ref="B42:F42"/>
    <mergeCell ref="B32:C32"/>
    <mergeCell ref="D32:E32"/>
    <mergeCell ref="D34:E34"/>
    <mergeCell ref="B36:C36"/>
    <mergeCell ref="D36:E36"/>
    <mergeCell ref="B37:C37"/>
    <mergeCell ref="D37:E37"/>
    <mergeCell ref="F32:G32"/>
    <mergeCell ref="F33:G33"/>
    <mergeCell ref="F34:G34"/>
    <mergeCell ref="F35:G35"/>
    <mergeCell ref="F36:G36"/>
    <mergeCell ref="B49:F49"/>
    <mergeCell ref="A52:I52"/>
    <mergeCell ref="B53:F53"/>
    <mergeCell ref="B54:G54"/>
    <mergeCell ref="B58:G58"/>
    <mergeCell ref="B43:F43"/>
    <mergeCell ref="B44:F44"/>
    <mergeCell ref="B45:F45"/>
    <mergeCell ref="B46:F46"/>
    <mergeCell ref="B47:F47"/>
    <mergeCell ref="B48:F48"/>
    <mergeCell ref="B70:G70"/>
    <mergeCell ref="B72:G72"/>
    <mergeCell ref="A79:G79"/>
    <mergeCell ref="F81:G81"/>
    <mergeCell ref="B60:G60"/>
    <mergeCell ref="B62:G62"/>
    <mergeCell ref="B65:F65"/>
    <mergeCell ref="B66:G66"/>
    <mergeCell ref="D77:F77"/>
    <mergeCell ref="F85:G85"/>
    <mergeCell ref="F88:G88"/>
    <mergeCell ref="A81:E81"/>
    <mergeCell ref="B82:E82"/>
    <mergeCell ref="F82:G82"/>
    <mergeCell ref="B83:E83"/>
    <mergeCell ref="F84:G84"/>
    <mergeCell ref="B88:E88"/>
    <mergeCell ref="F83:G83"/>
    <mergeCell ref="F86:G86"/>
    <mergeCell ref="F87:G87"/>
    <mergeCell ref="F90:G90"/>
    <mergeCell ref="B95:E95"/>
    <mergeCell ref="F95:G95"/>
    <mergeCell ref="B89:E89"/>
    <mergeCell ref="F89:G89"/>
    <mergeCell ref="B96:E96"/>
    <mergeCell ref="B98:E98"/>
    <mergeCell ref="B97:E97"/>
    <mergeCell ref="F97:G97"/>
    <mergeCell ref="F94:G94"/>
    <mergeCell ref="B94:E94"/>
    <mergeCell ref="B112:E112"/>
    <mergeCell ref="F106:G106"/>
    <mergeCell ref="B107:E107"/>
    <mergeCell ref="F107:G107"/>
    <mergeCell ref="F109:G109"/>
    <mergeCell ref="F99:G99"/>
    <mergeCell ref="F96:G96"/>
    <mergeCell ref="B116:E116"/>
    <mergeCell ref="F116:G116"/>
    <mergeCell ref="A103:I103"/>
    <mergeCell ref="B105:E105"/>
    <mergeCell ref="F105:G105"/>
    <mergeCell ref="B100:E100"/>
    <mergeCell ref="F101:G101"/>
    <mergeCell ref="F104:G104"/>
    <mergeCell ref="F100:G100"/>
    <mergeCell ref="B108:E108"/>
    <mergeCell ref="F108:G108"/>
    <mergeCell ref="A120:I120"/>
    <mergeCell ref="A122:I122"/>
    <mergeCell ref="B113:E113"/>
    <mergeCell ref="F113:G113"/>
    <mergeCell ref="B114:E114"/>
    <mergeCell ref="F114:G114"/>
    <mergeCell ref="B115:E115"/>
    <mergeCell ref="F115:G115"/>
    <mergeCell ref="C119:F119"/>
    <mergeCell ref="F117:G117"/>
    <mergeCell ref="A121:I121"/>
    <mergeCell ref="A126:F126"/>
    <mergeCell ref="G126:I126"/>
    <mergeCell ref="A123:F123"/>
    <mergeCell ref="G123:I123"/>
    <mergeCell ref="A124:F124"/>
    <mergeCell ref="G124:I124"/>
    <mergeCell ref="A125:F125"/>
    <mergeCell ref="G125:I125"/>
    <mergeCell ref="A137:G137"/>
    <mergeCell ref="B134:G134"/>
    <mergeCell ref="B136:G136"/>
    <mergeCell ref="A154:I154"/>
    <mergeCell ref="A157:F157"/>
    <mergeCell ref="G157:I157"/>
    <mergeCell ref="A143:I143"/>
    <mergeCell ref="A144:E144"/>
    <mergeCell ref="F144:G144"/>
    <mergeCell ref="A145:I145"/>
    <mergeCell ref="A146:E146"/>
    <mergeCell ref="F146:G146"/>
    <mergeCell ref="A149:I149"/>
    <mergeCell ref="A142:I142"/>
    <mergeCell ref="B130:G130"/>
    <mergeCell ref="B131:G131"/>
    <mergeCell ref="B132:G132"/>
    <mergeCell ref="A148:I148"/>
    <mergeCell ref="A151:F151"/>
    <mergeCell ref="G151:I151"/>
    <mergeCell ref="A141:C141"/>
    <mergeCell ref="D141:E141"/>
    <mergeCell ref="H129:H132"/>
    <mergeCell ref="I129:I132"/>
    <mergeCell ref="H133:H134"/>
    <mergeCell ref="I133:I134"/>
    <mergeCell ref="B129:G129"/>
    <mergeCell ref="B133:G133"/>
    <mergeCell ref="A140:F140"/>
    <mergeCell ref="C139:F139"/>
  </mergeCells>
  <pageMargins left="0.7" right="0.7" top="0.75" bottom="0.75" header="0.3" footer="0.3"/>
  <pageSetup scale="36" orientation="portrait" r:id="rId1"/>
  <rowBreaks count="1" manualBreakCount="1">
    <brk id="7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</vt:lpstr>
      <vt:lpstr>HR!Print_Area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Oladejo Lasisi</dc:creator>
  <cp:lastModifiedBy>Phina obodo</cp:lastModifiedBy>
  <dcterms:created xsi:type="dcterms:W3CDTF">2013-02-08T09:36:48Z</dcterms:created>
  <dcterms:modified xsi:type="dcterms:W3CDTF">2014-04-22T16:34:17Z</dcterms:modified>
</cp:coreProperties>
</file>